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5"/>
  </bookViews>
  <sheets>
    <sheet name="DAM" sheetId="6" r:id="rId1"/>
    <sheet name="G-DAM" sheetId="4" r:id="rId2"/>
    <sheet name="RTM" sheetId="5" r:id="rId3"/>
    <sheet name="TAM IEX" sheetId="7" r:id="rId4"/>
    <sheet name="TAM PXIL" sheetId="8" r:id="rId5"/>
    <sheet name="Consolidated" sheetId="9" r:id="rId6"/>
    <sheet name="Sheet1" sheetId="1" r:id="rId7"/>
    <sheet name="Sheet2" sheetId="2" r:id="rId8"/>
    <sheet name="Sheet3" sheetId="3" r:id="rId9"/>
  </sheets>
  <definedNames>
    <definedName name="ExternalData_1" localSheetId="2">RTM!$A$2:$C$100</definedName>
  </definedNames>
  <calcPr calcId="124519"/>
</workbook>
</file>

<file path=xl/calcChain.xml><?xml version="1.0" encoding="utf-8"?>
<calcChain xmlns="http://schemas.openxmlformats.org/spreadsheetml/2006/main">
  <c r="C3" i="9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B99" s="1"/>
  <c r="AB100" s="1"/>
  <c r="AC53"/>
  <c r="AD53"/>
  <c r="AE53"/>
  <c r="AF53"/>
  <c r="AF99" s="1"/>
  <c r="AF100" s="1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L99" s="1"/>
  <c r="L100" s="1"/>
  <c r="M55"/>
  <c r="N55"/>
  <c r="O55"/>
  <c r="P55"/>
  <c r="P99" s="1"/>
  <c r="P100" s="1"/>
  <c r="Q55"/>
  <c r="R55"/>
  <c r="S55"/>
  <c r="T55"/>
  <c r="T99" s="1"/>
  <c r="T100" s="1"/>
  <c r="U55"/>
  <c r="V55"/>
  <c r="W55"/>
  <c r="X55"/>
  <c r="X99" s="1"/>
  <c r="X100" s="1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D99" s="1"/>
  <c r="D100" s="1"/>
  <c r="E57"/>
  <c r="F57"/>
  <c r="G57"/>
  <c r="H57"/>
  <c r="H99" s="1"/>
  <c r="H100" s="1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I99" s="1"/>
  <c r="I100" s="1"/>
  <c r="J71"/>
  <c r="K71"/>
  <c r="L71"/>
  <c r="M71"/>
  <c r="M99" s="1"/>
  <c r="M100" s="1"/>
  <c r="N71"/>
  <c r="O71"/>
  <c r="P71"/>
  <c r="Q71"/>
  <c r="Q99" s="1"/>
  <c r="Q100" s="1"/>
  <c r="R71"/>
  <c r="S71"/>
  <c r="T71"/>
  <c r="U71"/>
  <c r="U99" s="1"/>
  <c r="U100" s="1"/>
  <c r="V71"/>
  <c r="W71"/>
  <c r="X71"/>
  <c r="Y71"/>
  <c r="Y99" s="1"/>
  <c r="Y100" s="1"/>
  <c r="Z71"/>
  <c r="AA71"/>
  <c r="AB71"/>
  <c r="AC71"/>
  <c r="AC99" s="1"/>
  <c r="AC100" s="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E99" s="1"/>
  <c r="E100" s="1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N99" s="1"/>
  <c r="N100" s="1"/>
  <c r="O90"/>
  <c r="P90"/>
  <c r="Q90"/>
  <c r="R90"/>
  <c r="R99" s="1"/>
  <c r="R100" s="1"/>
  <c r="S90"/>
  <c r="T90"/>
  <c r="U90"/>
  <c r="V90"/>
  <c r="V99" s="1"/>
  <c r="V100" s="1"/>
  <c r="W90"/>
  <c r="X90"/>
  <c r="Y90"/>
  <c r="Z90"/>
  <c r="Z99" s="1"/>
  <c r="Z100" s="1"/>
  <c r="AA90"/>
  <c r="AB90"/>
  <c r="AC90"/>
  <c r="AD90"/>
  <c r="AD99" s="1"/>
  <c r="AD100" s="1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F99" s="1"/>
  <c r="F100" s="1"/>
  <c r="G92"/>
  <c r="H92"/>
  <c r="I92"/>
  <c r="J92"/>
  <c r="J99" s="1"/>
  <c r="J100" s="1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99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E99"/>
  <c r="AE100" s="1"/>
  <c r="AA99"/>
  <c r="AA100" s="1"/>
  <c r="W99"/>
  <c r="W100" s="1"/>
  <c r="S99"/>
  <c r="S100" s="1"/>
  <c r="O99"/>
  <c r="O100" s="1"/>
  <c r="K99"/>
  <c r="K100" s="1"/>
  <c r="G99"/>
  <c r="G100" s="1"/>
  <c r="C99"/>
  <c r="C100" s="1"/>
  <c r="AF99" i="8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F99" i="7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F99" i="6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99" i="9" l="1"/>
  <c r="AG100" s="1"/>
  <c r="B100"/>
  <c r="AG99" i="8"/>
  <c r="AG100" s="1"/>
  <c r="AG99" i="7"/>
  <c r="AG100" s="1"/>
  <c r="B100"/>
  <c r="AG99" i="6"/>
  <c r="AG100" s="1"/>
  <c r="B100" i="5"/>
  <c r="AG100" s="1"/>
  <c r="AF99" i="4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l="1"/>
  <c r="AG100" s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<sst xmlns="http://schemas.openxmlformats.org/spreadsheetml/2006/main" count="637" uniqueCount="107">
  <si>
    <t>Delivery Date: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</si>
  <si>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</si>
  <si>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</si>
  <si>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</si>
  <si>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</si>
  <si>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</si>
  <si>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</si>
  <si>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</si>
  <si>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</si>
  <si>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</si>
  <si>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</si>
  <si>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</si>
  <si>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</si>
  <si>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</si>
  <si>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</si>
  <si>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</si>
  <si>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</si>
  <si>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</si>
  <si>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</si>
  <si>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</si>
  <si>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</si>
  <si>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</si>
  <si>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</si>
  <si>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</si>
  <si>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</si>
  <si>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</si>
  <si>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</si>
  <si>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</si>
  <si>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</si>
  <si>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</si>
  <si>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</si>
  <si>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</si>
  <si>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</si>
  <si>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</si>
  <si>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</si>
  <si>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</si>
  <si>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</si>
  <si>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</si>
  <si>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</si>
  <si>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</si>
  <si>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</si>
  <si>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</si>
  <si>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</si>
  <si>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</si>
  <si>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</si>
  <si>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</si>
  <si>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</si>
  <si>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</si>
  <si>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</si>
  <si>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</si>
  <si>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</si>
  <si>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</si>
  <si>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</si>
  <si>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</si>
  <si>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</si>
  <si>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</si>
  <si>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</si>
  <si>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</si>
  <si>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</si>
  <si>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</si>
  <si>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</si>
  <si>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</si>
  <si>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</si>
  <si>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</si>
  <si>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</si>
  <si>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</si>
  <si>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</si>
  <si>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</si>
  <si>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</si>
  <si>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</si>
  <si>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</si>
  <si>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</si>
  <si>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</si>
  <si>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</si>
  <si>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</si>
  <si>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</si>
  <si>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</si>
  <si>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</si>
  <si>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</si>
  <si>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</si>
  <si>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</si>
  <si>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</si>
  <si>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</si>
  <si>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</si>
  <si>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</si>
  <si>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</si>
  <si>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</si>
  <si>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</si>
  <si>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</si>
  <si>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</si>
  <si>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</si>
  <si>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</si>
  <si>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</si>
  <si>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</si>
  <si>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</si>
  <si>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</si>
  <si>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</si>
  <si>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</si>
  <si>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</si>
  <si>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</si>
  <si>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</si>
  <si>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MU</t>
  </si>
  <si>
    <t>DATE</t>
  </si>
  <si>
    <t>Alloted Qty
MW</t>
  </si>
  <si>
    <t>Total(In MW)</t>
  </si>
  <si>
    <t>Total(In MU)</t>
  </si>
  <si>
    <t>Delivery Dt: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</si>
</sst>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164" formatCode="dd/mm/yyyy;@"/>
    <numFmt numFmtId="165" formatCode="0.000"/>
    <numFmt numFmtId="166" formatCode="0.0000"/>
    <numFmt numFmtId="167" formatCode="0.00000"/>
    <numFmt numFmtId="168" formatCode="dd\-mm\-yyyy"/>
    <numFmt numFmtId="169" formatCode="_ * #,##0.00_ ;_ * \-#,##0.00_ ;_ * &quot;-&quot;??_ ;_ @_ 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12">
    <xf numFmtId="0" fontId="0" fillId="0" borderId="0"/>
    <xf numFmtId="0" fontId="2" fillId="0" borderId="0"/>
    <xf numFmtId="0" fontId="4" fillId="0" borderId="0"/>
    <xf numFmtId="0" fontId="5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20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20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0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0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13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0" fillId="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20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20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0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0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21" fillId="5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1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21" fillId="2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21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1" fillId="2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1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21" fillId="2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21" fillId="29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1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22" fillId="6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23" fillId="12" borderId="9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3" fillId="35" borderId="4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24" fillId="37" borderId="10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24" fillId="37" borderId="10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0" fontId="15" fillId="36" borderId="7" applyNumberFormat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7" fillId="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1" fillId="0" borderId="1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36" fillId="3" borderId="9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1" fillId="15" borderId="4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37" fillId="0" borderId="1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38" fillId="15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>
      <alignment wrapText="1"/>
    </xf>
    <xf numFmtId="0" fontId="2" fillId="0" borderId="0"/>
    <xf numFmtId="0" fontId="20" fillId="0" borderId="0">
      <alignment vertical="top"/>
    </xf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wrapText="1"/>
    </xf>
    <xf numFmtId="0" fontId="2" fillId="0" borderId="0">
      <alignment wrapText="1"/>
    </xf>
    <xf numFmtId="0" fontId="39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 applyNumberForma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6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40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4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20" fillId="7" borderId="17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4" fillId="40" borderId="8" applyNumberFormat="0" applyFon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44" fillId="12" borderId="18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0" fontId="12" fillId="35" borderId="5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47" fillId="0" borderId="20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68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2" fillId="0" borderId="1" xfId="1" applyNumberFormat="1" applyBorder="1" applyAlignment="1">
      <alignment horizontal="center" vertical="center"/>
    </xf>
    <xf numFmtId="1" fontId="19" fillId="0" borderId="1" xfId="1" applyNumberFormat="1" applyFont="1" applyBorder="1" applyAlignment="1">
      <alignment horizontal="center" vertical="center"/>
    </xf>
    <xf numFmtId="165" fontId="1" fillId="0" borderId="0" xfId="0" applyNumberFormat="1" applyFont="1"/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2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1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3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E98" sqref="AE9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1.5703125" bestFit="1" customWidth="1"/>
  </cols>
  <sheetData>
    <row r="1" spans="1:33">
      <c r="A1" s="21" t="s">
        <v>106</v>
      </c>
      <c r="B1" s="22">
        <v>45474</v>
      </c>
      <c r="C1" s="22">
        <v>45475</v>
      </c>
      <c r="D1" s="22">
        <v>45476</v>
      </c>
      <c r="E1" s="22">
        <v>45477</v>
      </c>
      <c r="F1" s="22">
        <v>45478</v>
      </c>
      <c r="G1" s="22">
        <v>45479</v>
      </c>
      <c r="H1" s="22">
        <v>45480</v>
      </c>
      <c r="I1" s="22">
        <v>45481</v>
      </c>
      <c r="J1" s="22">
        <v>45482</v>
      </c>
      <c r="K1" s="22">
        <v>45483</v>
      </c>
      <c r="L1" s="22">
        <v>45484</v>
      </c>
      <c r="M1" s="22">
        <v>45485</v>
      </c>
      <c r="N1" s="22">
        <v>45486</v>
      </c>
      <c r="O1" s="22">
        <v>45487</v>
      </c>
      <c r="P1" s="22">
        <v>45488</v>
      </c>
      <c r="Q1" s="22">
        <v>45489</v>
      </c>
      <c r="R1" s="22">
        <v>45490</v>
      </c>
      <c r="S1" s="22">
        <v>45491</v>
      </c>
      <c r="T1" s="22">
        <v>45492</v>
      </c>
      <c r="U1" s="22">
        <v>45493</v>
      </c>
      <c r="V1" s="22">
        <v>45494</v>
      </c>
      <c r="W1" s="22">
        <v>45495</v>
      </c>
      <c r="X1" s="22">
        <v>45496</v>
      </c>
      <c r="Y1" s="22">
        <v>45497</v>
      </c>
      <c r="Z1" s="22">
        <v>45498</v>
      </c>
      <c r="AA1" s="22">
        <v>45499</v>
      </c>
      <c r="AB1" s="22">
        <v>45500</v>
      </c>
      <c r="AC1" s="22">
        <v>45501</v>
      </c>
      <c r="AD1" s="22">
        <v>45502</v>
      </c>
      <c r="AE1" s="22">
        <v>45503</v>
      </c>
      <c r="AF1" s="22">
        <v>45504</v>
      </c>
      <c r="AG1" s="22"/>
    </row>
    <row r="2" spans="1:33" ht="32.25" customHeight="1">
      <c r="A2" s="4" t="s">
        <v>1</v>
      </c>
      <c r="B2" s="4" t="s">
        <v>2</v>
      </c>
    </row>
    <row r="3" spans="1:33">
      <c r="A3" s="5" t="s">
        <v>3</v>
      </c>
      <c r="B3" s="23">
        <v>2500</v>
      </c>
      <c r="C3" s="6">
        <v>4157</v>
      </c>
      <c r="D3" s="6">
        <v>4192</v>
      </c>
      <c r="E3" s="6">
        <v>3749</v>
      </c>
      <c r="F3" s="6">
        <v>4200</v>
      </c>
      <c r="G3" s="6">
        <v>4001.42</v>
      </c>
      <c r="H3" s="24">
        <v>2577</v>
      </c>
      <c r="I3" s="6">
        <v>3525</v>
      </c>
      <c r="J3" s="6">
        <v>2314.1</v>
      </c>
      <c r="K3" s="6">
        <v>2393.75</v>
      </c>
      <c r="L3" s="6">
        <v>3000</v>
      </c>
      <c r="M3" s="6">
        <v>3004.78</v>
      </c>
      <c r="N3" s="6">
        <v>3005.55</v>
      </c>
      <c r="O3" s="6">
        <v>3700</v>
      </c>
      <c r="P3" s="6">
        <v>2755.69</v>
      </c>
      <c r="Q3" s="6">
        <v>1910.06</v>
      </c>
      <c r="R3" s="6">
        <v>1817.15</v>
      </c>
      <c r="S3" s="6">
        <v>2300</v>
      </c>
      <c r="T3" s="6">
        <v>2034.39</v>
      </c>
      <c r="U3" s="6">
        <v>1057.02</v>
      </c>
      <c r="V3" s="6">
        <v>617.28</v>
      </c>
      <c r="W3" s="6">
        <v>0</v>
      </c>
      <c r="X3" s="6">
        <v>0</v>
      </c>
      <c r="Y3" s="6">
        <v>2071.39</v>
      </c>
      <c r="Z3" s="6">
        <v>0</v>
      </c>
      <c r="AA3" s="6">
        <v>0</v>
      </c>
      <c r="AB3" s="6">
        <v>0</v>
      </c>
      <c r="AC3" s="6">
        <v>1178.43</v>
      </c>
      <c r="AD3" s="6">
        <v>1828.62</v>
      </c>
      <c r="AE3" s="6">
        <v>2510.29</v>
      </c>
      <c r="AF3" s="6">
        <v>2004.51</v>
      </c>
    </row>
    <row r="4" spans="1:33">
      <c r="A4" s="5" t="s">
        <v>4</v>
      </c>
      <c r="B4" s="23">
        <v>2500</v>
      </c>
      <c r="C4" s="6">
        <v>4122.7</v>
      </c>
      <c r="D4" s="6">
        <v>4334.8999999999996</v>
      </c>
      <c r="E4" s="6">
        <v>4049</v>
      </c>
      <c r="F4" s="6">
        <v>4250</v>
      </c>
      <c r="G4" s="6">
        <v>4059.65</v>
      </c>
      <c r="H4" s="24">
        <v>2647</v>
      </c>
      <c r="I4" s="6">
        <v>3597.24</v>
      </c>
      <c r="J4" s="6">
        <v>2402.9</v>
      </c>
      <c r="K4" s="6">
        <v>2480.67</v>
      </c>
      <c r="L4" s="6">
        <v>3000</v>
      </c>
      <c r="M4" s="6">
        <v>3002.83</v>
      </c>
      <c r="N4" s="6">
        <v>3011.97</v>
      </c>
      <c r="O4" s="6">
        <v>3700</v>
      </c>
      <c r="P4" s="6">
        <v>2755.97</v>
      </c>
      <c r="Q4" s="6">
        <v>1911.95</v>
      </c>
      <c r="R4" s="6">
        <v>1817.22</v>
      </c>
      <c r="S4" s="6">
        <v>2312.4</v>
      </c>
      <c r="T4" s="6">
        <v>2039.86</v>
      </c>
      <c r="U4" s="6">
        <v>1068.6199999999999</v>
      </c>
      <c r="V4" s="6">
        <v>726.23</v>
      </c>
      <c r="W4" s="6">
        <v>0</v>
      </c>
      <c r="X4" s="6">
        <v>0</v>
      </c>
      <c r="Y4" s="6">
        <v>2070.4</v>
      </c>
      <c r="Z4" s="6">
        <v>0</v>
      </c>
      <c r="AA4" s="6">
        <v>0</v>
      </c>
      <c r="AB4" s="6">
        <v>0</v>
      </c>
      <c r="AC4" s="6">
        <v>1233.19</v>
      </c>
      <c r="AD4" s="6">
        <v>1778.39</v>
      </c>
      <c r="AE4" s="6">
        <v>2510.65</v>
      </c>
      <c r="AF4" s="6">
        <v>2003.8</v>
      </c>
    </row>
    <row r="5" spans="1:33">
      <c r="A5" s="5" t="s">
        <v>5</v>
      </c>
      <c r="B5" s="23">
        <v>2450</v>
      </c>
      <c r="C5" s="6">
        <v>4200.2</v>
      </c>
      <c r="D5" s="6">
        <v>4525.8</v>
      </c>
      <c r="E5" s="6">
        <v>4038.2</v>
      </c>
      <c r="F5" s="6">
        <v>4200</v>
      </c>
      <c r="G5" s="6">
        <v>4202.42</v>
      </c>
      <c r="H5" s="24">
        <v>2823.53</v>
      </c>
      <c r="I5" s="6">
        <v>3736</v>
      </c>
      <c r="J5" s="6">
        <v>2500</v>
      </c>
      <c r="K5" s="6">
        <v>2588.4699999999998</v>
      </c>
      <c r="L5" s="6">
        <v>3000</v>
      </c>
      <c r="M5" s="6">
        <v>3012.97</v>
      </c>
      <c r="N5" s="6">
        <v>3027.3</v>
      </c>
      <c r="O5" s="6">
        <v>3700</v>
      </c>
      <c r="P5" s="6">
        <v>2775.1</v>
      </c>
      <c r="Q5" s="6">
        <v>1933.96</v>
      </c>
      <c r="R5" s="6">
        <v>1831.88</v>
      </c>
      <c r="S5" s="6">
        <v>2336.9</v>
      </c>
      <c r="T5" s="6">
        <v>2045.1</v>
      </c>
      <c r="U5" s="6">
        <v>1059.04</v>
      </c>
      <c r="V5" s="6">
        <v>789.91</v>
      </c>
      <c r="W5" s="6">
        <v>0</v>
      </c>
      <c r="X5" s="6">
        <v>0</v>
      </c>
      <c r="Y5" s="6">
        <v>2056.83</v>
      </c>
      <c r="Z5" s="6">
        <v>0</v>
      </c>
      <c r="AA5" s="6">
        <v>0</v>
      </c>
      <c r="AB5" s="6">
        <v>0</v>
      </c>
      <c r="AC5" s="6">
        <v>1308.1500000000001</v>
      </c>
      <c r="AD5" s="6">
        <v>1792.11</v>
      </c>
      <c r="AE5" s="6">
        <v>2507.36</v>
      </c>
      <c r="AF5" s="6">
        <v>2006.52</v>
      </c>
    </row>
    <row r="6" spans="1:33">
      <c r="A6" s="5" t="s">
        <v>6</v>
      </c>
      <c r="B6" s="23">
        <v>2507.1999999999998</v>
      </c>
      <c r="C6" s="6">
        <v>4103.2</v>
      </c>
      <c r="D6" s="6">
        <v>4639.3</v>
      </c>
      <c r="E6" s="6">
        <v>4026.83</v>
      </c>
      <c r="F6" s="6">
        <v>4200</v>
      </c>
      <c r="G6" s="6">
        <v>4398.5600000000004</v>
      </c>
      <c r="H6" s="24">
        <v>2849</v>
      </c>
      <c r="I6" s="6">
        <v>3736</v>
      </c>
      <c r="J6" s="6">
        <v>2400</v>
      </c>
      <c r="K6" s="6">
        <v>2634.95</v>
      </c>
      <c r="L6" s="6">
        <v>3002.56</v>
      </c>
      <c r="M6" s="6">
        <v>3025.97</v>
      </c>
      <c r="N6" s="6">
        <v>3026.31</v>
      </c>
      <c r="O6" s="6">
        <v>3700</v>
      </c>
      <c r="P6" s="6">
        <v>2800</v>
      </c>
      <c r="Q6" s="6">
        <v>1942.1</v>
      </c>
      <c r="R6" s="6">
        <v>1849.37</v>
      </c>
      <c r="S6" s="6">
        <v>2439.3200000000002</v>
      </c>
      <c r="T6" s="6">
        <v>2049.06</v>
      </c>
      <c r="U6" s="6">
        <v>1050.43</v>
      </c>
      <c r="V6" s="6">
        <v>925.53</v>
      </c>
      <c r="W6" s="6">
        <v>0</v>
      </c>
      <c r="X6" s="6">
        <v>0</v>
      </c>
      <c r="Y6" s="6">
        <v>2093.12</v>
      </c>
      <c r="Z6" s="6">
        <v>0</v>
      </c>
      <c r="AA6" s="6">
        <v>180.73</v>
      </c>
      <c r="AB6" s="6">
        <v>39</v>
      </c>
      <c r="AC6" s="6">
        <v>1351</v>
      </c>
      <c r="AD6" s="6">
        <v>1800</v>
      </c>
      <c r="AE6" s="6">
        <v>2504.2800000000002</v>
      </c>
      <c r="AF6" s="6">
        <v>2001.01</v>
      </c>
    </row>
    <row r="7" spans="1:33">
      <c r="A7" s="5" t="s">
        <v>7</v>
      </c>
      <c r="B7" s="23">
        <v>3096.2</v>
      </c>
      <c r="C7" s="6">
        <v>4487.5</v>
      </c>
      <c r="D7" s="6">
        <v>4627.8999999999996</v>
      </c>
      <c r="E7" s="6">
        <v>4161.7700000000004</v>
      </c>
      <c r="F7" s="6">
        <v>4177</v>
      </c>
      <c r="G7" s="6">
        <v>5001.1099999999997</v>
      </c>
      <c r="H7" s="24">
        <v>3052</v>
      </c>
      <c r="I7" s="6">
        <v>3686</v>
      </c>
      <c r="J7" s="6">
        <v>2350</v>
      </c>
      <c r="K7" s="6">
        <v>2867.74</v>
      </c>
      <c r="L7" s="6">
        <v>3000</v>
      </c>
      <c r="M7" s="6">
        <v>3029.28</v>
      </c>
      <c r="N7" s="6">
        <v>3031.35</v>
      </c>
      <c r="O7" s="6">
        <v>3700</v>
      </c>
      <c r="P7" s="6">
        <v>2800</v>
      </c>
      <c r="Q7" s="6">
        <v>2150</v>
      </c>
      <c r="R7" s="6">
        <v>1900</v>
      </c>
      <c r="S7" s="6">
        <v>2689.19</v>
      </c>
      <c r="T7" s="6">
        <v>2278.29</v>
      </c>
      <c r="U7" s="6">
        <v>1031.8800000000001</v>
      </c>
      <c r="V7" s="6">
        <v>1000</v>
      </c>
      <c r="W7" s="6">
        <v>0</v>
      </c>
      <c r="X7" s="6">
        <v>44.7</v>
      </c>
      <c r="Y7" s="6">
        <v>2173.5700000000002</v>
      </c>
      <c r="Z7" s="6">
        <v>0</v>
      </c>
      <c r="AA7" s="6">
        <v>339.83</v>
      </c>
      <c r="AB7" s="6">
        <v>588.54</v>
      </c>
      <c r="AC7" s="6">
        <v>2050</v>
      </c>
      <c r="AD7" s="6">
        <v>1850</v>
      </c>
      <c r="AE7" s="6">
        <v>2554.12</v>
      </c>
      <c r="AF7" s="6">
        <v>2012.95</v>
      </c>
    </row>
    <row r="8" spans="1:33">
      <c r="A8" s="5" t="s">
        <v>8</v>
      </c>
      <c r="B8" s="23">
        <v>3398.3</v>
      </c>
      <c r="C8" s="6">
        <v>4533</v>
      </c>
      <c r="D8" s="6">
        <v>4782.3</v>
      </c>
      <c r="E8" s="6">
        <v>4201.6499999999996</v>
      </c>
      <c r="F8" s="6">
        <v>4177</v>
      </c>
      <c r="G8" s="6">
        <v>5100</v>
      </c>
      <c r="H8" s="24">
        <v>3002</v>
      </c>
      <c r="I8" s="6">
        <v>3738</v>
      </c>
      <c r="J8" s="6">
        <v>2300</v>
      </c>
      <c r="K8" s="6">
        <v>2900</v>
      </c>
      <c r="L8" s="6">
        <v>3000</v>
      </c>
      <c r="M8" s="6">
        <v>3052.39</v>
      </c>
      <c r="N8" s="6">
        <v>3054.9</v>
      </c>
      <c r="O8" s="6">
        <v>3700</v>
      </c>
      <c r="P8" s="6">
        <v>2800</v>
      </c>
      <c r="Q8" s="6">
        <v>2177</v>
      </c>
      <c r="R8" s="6">
        <v>1950</v>
      </c>
      <c r="S8" s="6">
        <v>2767.23</v>
      </c>
      <c r="T8" s="6">
        <v>2346.0300000000002</v>
      </c>
      <c r="U8" s="6">
        <v>1022.05</v>
      </c>
      <c r="V8" s="6">
        <v>950</v>
      </c>
      <c r="W8" s="6">
        <v>0</v>
      </c>
      <c r="X8" s="6">
        <v>148.13</v>
      </c>
      <c r="Y8" s="6">
        <v>2186.7399999999998</v>
      </c>
      <c r="Z8" s="6">
        <v>337.53</v>
      </c>
      <c r="AA8" s="6">
        <v>300</v>
      </c>
      <c r="AB8" s="6">
        <v>971</v>
      </c>
      <c r="AC8" s="6">
        <v>2250</v>
      </c>
      <c r="AD8" s="6">
        <v>2132.6999999999998</v>
      </c>
      <c r="AE8" s="6">
        <v>2647.29</v>
      </c>
      <c r="AF8" s="6">
        <v>2019.68</v>
      </c>
    </row>
    <row r="9" spans="1:33">
      <c r="A9" s="5" t="s">
        <v>9</v>
      </c>
      <c r="B9" s="23">
        <v>3357</v>
      </c>
      <c r="C9" s="6">
        <v>4688.7</v>
      </c>
      <c r="D9" s="6">
        <v>4876.2</v>
      </c>
      <c r="E9" s="6">
        <v>4284.3</v>
      </c>
      <c r="F9" s="6">
        <v>4127</v>
      </c>
      <c r="G9" s="6">
        <v>5050</v>
      </c>
      <c r="H9" s="24">
        <v>3477.5</v>
      </c>
      <c r="I9" s="6">
        <v>3738</v>
      </c>
      <c r="J9" s="6">
        <v>2377</v>
      </c>
      <c r="K9" s="6">
        <v>2850</v>
      </c>
      <c r="L9" s="6">
        <v>3000</v>
      </c>
      <c r="M9" s="6">
        <v>3144.88</v>
      </c>
      <c r="N9" s="6">
        <v>3050</v>
      </c>
      <c r="O9" s="6">
        <v>3650</v>
      </c>
      <c r="P9" s="6">
        <v>2750</v>
      </c>
      <c r="Q9" s="6">
        <v>2194.8000000000002</v>
      </c>
      <c r="R9" s="6">
        <v>2033</v>
      </c>
      <c r="S9" s="6">
        <v>2850</v>
      </c>
      <c r="T9" s="6">
        <v>2350</v>
      </c>
      <c r="U9" s="6">
        <v>1027.43</v>
      </c>
      <c r="V9" s="6">
        <v>950</v>
      </c>
      <c r="W9" s="6">
        <v>77</v>
      </c>
      <c r="X9" s="6">
        <v>300</v>
      </c>
      <c r="Y9" s="6">
        <v>2177.9499999999998</v>
      </c>
      <c r="Z9" s="6">
        <v>649.34</v>
      </c>
      <c r="AA9" s="6">
        <v>289</v>
      </c>
      <c r="AB9" s="6">
        <v>1169.22</v>
      </c>
      <c r="AC9" s="6">
        <v>2289</v>
      </c>
      <c r="AD9" s="6">
        <v>2201.1</v>
      </c>
      <c r="AE9" s="6">
        <v>2759.39</v>
      </c>
      <c r="AF9" s="6">
        <v>2028.62</v>
      </c>
    </row>
    <row r="10" spans="1:33">
      <c r="A10" s="5" t="s">
        <v>10</v>
      </c>
      <c r="B10" s="23">
        <v>3357</v>
      </c>
      <c r="C10" s="6">
        <v>4668</v>
      </c>
      <c r="D10" s="6">
        <v>5023</v>
      </c>
      <c r="E10" s="6">
        <v>4403.17</v>
      </c>
      <c r="F10" s="6">
        <v>4197</v>
      </c>
      <c r="G10" s="6">
        <v>5050</v>
      </c>
      <c r="H10" s="24">
        <v>3604.4</v>
      </c>
      <c r="I10" s="6">
        <v>3738</v>
      </c>
      <c r="J10" s="6">
        <v>2327</v>
      </c>
      <c r="K10" s="6">
        <v>2850</v>
      </c>
      <c r="L10" s="6">
        <v>3000</v>
      </c>
      <c r="M10" s="6">
        <v>3207.66</v>
      </c>
      <c r="N10" s="6">
        <v>3050</v>
      </c>
      <c r="O10" s="6">
        <v>3600</v>
      </c>
      <c r="P10" s="6">
        <v>2827</v>
      </c>
      <c r="Q10" s="6">
        <v>2197</v>
      </c>
      <c r="R10" s="6">
        <v>2047</v>
      </c>
      <c r="S10" s="6">
        <v>2850</v>
      </c>
      <c r="T10" s="6">
        <v>2300</v>
      </c>
      <c r="U10" s="6">
        <v>1000</v>
      </c>
      <c r="V10" s="6">
        <v>900</v>
      </c>
      <c r="W10" s="6">
        <v>77</v>
      </c>
      <c r="X10" s="6">
        <v>250</v>
      </c>
      <c r="Y10" s="6">
        <v>2244.3000000000002</v>
      </c>
      <c r="Z10" s="6">
        <v>937</v>
      </c>
      <c r="AA10" s="6">
        <v>585.49</v>
      </c>
      <c r="AB10" s="6">
        <v>1247</v>
      </c>
      <c r="AC10" s="6">
        <v>2289</v>
      </c>
      <c r="AD10" s="6">
        <v>2225</v>
      </c>
      <c r="AE10" s="6">
        <v>2900</v>
      </c>
      <c r="AF10" s="6">
        <v>2019.52</v>
      </c>
    </row>
    <row r="11" spans="1:33">
      <c r="A11" s="5" t="s">
        <v>11</v>
      </c>
      <c r="B11" s="23">
        <v>3562.1</v>
      </c>
      <c r="C11" s="6">
        <v>4668</v>
      </c>
      <c r="D11" s="6">
        <v>5020.63</v>
      </c>
      <c r="E11" s="6">
        <v>4511.3999999999996</v>
      </c>
      <c r="F11" s="6">
        <v>4299</v>
      </c>
      <c r="G11" s="6">
        <v>4950</v>
      </c>
      <c r="H11" s="24">
        <v>3651</v>
      </c>
      <c r="I11" s="6">
        <v>3688</v>
      </c>
      <c r="J11" s="6">
        <v>2197</v>
      </c>
      <c r="K11" s="6">
        <v>2877</v>
      </c>
      <c r="L11" s="6">
        <v>3000</v>
      </c>
      <c r="M11" s="6">
        <v>3250</v>
      </c>
      <c r="N11" s="6">
        <v>3399</v>
      </c>
      <c r="O11" s="6">
        <v>3859</v>
      </c>
      <c r="P11" s="6">
        <v>2827</v>
      </c>
      <c r="Q11" s="6">
        <v>2147</v>
      </c>
      <c r="R11" s="6">
        <v>3060</v>
      </c>
      <c r="S11" s="6">
        <v>2750</v>
      </c>
      <c r="T11" s="6">
        <v>2300</v>
      </c>
      <c r="U11" s="6">
        <v>1000</v>
      </c>
      <c r="V11" s="6">
        <v>850</v>
      </c>
      <c r="W11" s="6">
        <v>147</v>
      </c>
      <c r="X11" s="6">
        <v>1036.75</v>
      </c>
      <c r="Y11" s="6">
        <v>2289</v>
      </c>
      <c r="Z11" s="6">
        <v>637.95000000000005</v>
      </c>
      <c r="AA11" s="6">
        <v>358</v>
      </c>
      <c r="AB11" s="6">
        <v>1286</v>
      </c>
      <c r="AC11" s="6">
        <v>2389</v>
      </c>
      <c r="AD11" s="6">
        <v>2089</v>
      </c>
      <c r="AE11" s="6">
        <v>2850</v>
      </c>
      <c r="AF11" s="6">
        <v>2134.02</v>
      </c>
    </row>
    <row r="12" spans="1:33">
      <c r="A12" s="5" t="s">
        <v>12</v>
      </c>
      <c r="B12" s="23">
        <v>3685.8</v>
      </c>
      <c r="C12" s="6">
        <v>4618</v>
      </c>
      <c r="D12" s="6">
        <v>5050.9799999999996</v>
      </c>
      <c r="E12" s="6">
        <v>4583.2</v>
      </c>
      <c r="F12" s="6">
        <v>4349</v>
      </c>
      <c r="G12" s="6">
        <v>5027</v>
      </c>
      <c r="H12" s="24">
        <v>3672</v>
      </c>
      <c r="I12" s="6">
        <v>3688</v>
      </c>
      <c r="J12" s="6">
        <v>2197</v>
      </c>
      <c r="K12" s="6">
        <v>2800</v>
      </c>
      <c r="L12" s="6">
        <v>3000</v>
      </c>
      <c r="M12" s="6">
        <v>3200</v>
      </c>
      <c r="N12" s="6">
        <v>3399</v>
      </c>
      <c r="O12" s="6">
        <v>3750</v>
      </c>
      <c r="P12" s="6">
        <v>2827</v>
      </c>
      <c r="Q12" s="6">
        <v>2147</v>
      </c>
      <c r="R12" s="6">
        <v>3000.8</v>
      </c>
      <c r="S12" s="6">
        <v>2800</v>
      </c>
      <c r="T12" s="6">
        <v>2250</v>
      </c>
      <c r="U12" s="6">
        <v>1000</v>
      </c>
      <c r="V12" s="6">
        <v>850</v>
      </c>
      <c r="W12" s="6">
        <v>147</v>
      </c>
      <c r="X12" s="6">
        <v>887.9</v>
      </c>
      <c r="Y12" s="6">
        <v>2289</v>
      </c>
      <c r="Z12" s="6">
        <v>783.9</v>
      </c>
      <c r="AA12" s="6">
        <v>561</v>
      </c>
      <c r="AB12" s="6">
        <v>1326</v>
      </c>
      <c r="AC12" s="6">
        <v>2550</v>
      </c>
      <c r="AD12" s="6">
        <v>2205.8000000000002</v>
      </c>
      <c r="AE12" s="6">
        <v>2800</v>
      </c>
      <c r="AF12" s="6">
        <v>2185.21</v>
      </c>
    </row>
    <row r="13" spans="1:33">
      <c r="A13" s="5" t="s">
        <v>13</v>
      </c>
      <c r="B13" s="23">
        <v>3833</v>
      </c>
      <c r="C13" s="6">
        <v>4618</v>
      </c>
      <c r="D13" s="6">
        <v>5083</v>
      </c>
      <c r="E13" s="6">
        <v>4712</v>
      </c>
      <c r="F13" s="6">
        <v>4502</v>
      </c>
      <c r="G13" s="6">
        <v>5027</v>
      </c>
      <c r="H13" s="24">
        <v>3657</v>
      </c>
      <c r="I13" s="6">
        <v>3706</v>
      </c>
      <c r="J13" s="6">
        <v>2197</v>
      </c>
      <c r="K13" s="6">
        <v>2827</v>
      </c>
      <c r="L13" s="6">
        <v>3000</v>
      </c>
      <c r="M13" s="6">
        <v>3200</v>
      </c>
      <c r="N13" s="6">
        <v>3391.01</v>
      </c>
      <c r="O13" s="6">
        <v>3750</v>
      </c>
      <c r="P13" s="6">
        <v>2827</v>
      </c>
      <c r="Q13" s="6">
        <v>2097</v>
      </c>
      <c r="R13" s="6">
        <v>2779</v>
      </c>
      <c r="S13" s="6">
        <v>2800</v>
      </c>
      <c r="T13" s="6">
        <v>2238.21</v>
      </c>
      <c r="U13" s="6">
        <v>1100</v>
      </c>
      <c r="V13" s="6">
        <v>850</v>
      </c>
      <c r="W13" s="6">
        <v>147</v>
      </c>
      <c r="X13" s="6">
        <v>997.6</v>
      </c>
      <c r="Y13" s="6">
        <v>2289</v>
      </c>
      <c r="Z13" s="6">
        <v>937</v>
      </c>
      <c r="AA13" s="6">
        <v>761</v>
      </c>
      <c r="AB13" s="6">
        <v>1366</v>
      </c>
      <c r="AC13" s="6">
        <v>2750</v>
      </c>
      <c r="AD13" s="6">
        <v>2437</v>
      </c>
      <c r="AE13" s="6">
        <v>2800</v>
      </c>
      <c r="AF13" s="6">
        <v>2205.4299999999998</v>
      </c>
    </row>
    <row r="14" spans="1:33">
      <c r="A14" s="5" t="s">
        <v>14</v>
      </c>
      <c r="B14" s="23">
        <v>3843.1</v>
      </c>
      <c r="C14" s="6">
        <v>4518</v>
      </c>
      <c r="D14" s="6">
        <v>5132.5</v>
      </c>
      <c r="E14" s="6">
        <v>4662</v>
      </c>
      <c r="F14" s="6">
        <v>4528.4399999999996</v>
      </c>
      <c r="G14" s="6">
        <v>5047</v>
      </c>
      <c r="H14" s="24">
        <v>3707</v>
      </c>
      <c r="I14" s="6">
        <v>3739</v>
      </c>
      <c r="J14" s="6">
        <v>2247</v>
      </c>
      <c r="K14" s="6">
        <v>2777</v>
      </c>
      <c r="L14" s="6">
        <v>3000</v>
      </c>
      <c r="M14" s="6">
        <v>3200</v>
      </c>
      <c r="N14" s="6">
        <v>3399</v>
      </c>
      <c r="O14" s="6">
        <v>3750</v>
      </c>
      <c r="P14" s="6">
        <v>2777</v>
      </c>
      <c r="Q14" s="6">
        <v>2045.77</v>
      </c>
      <c r="R14" s="6">
        <v>2787.5</v>
      </c>
      <c r="S14" s="6">
        <v>2850</v>
      </c>
      <c r="T14" s="6">
        <v>2227</v>
      </c>
      <c r="U14" s="6">
        <v>1100</v>
      </c>
      <c r="V14" s="6">
        <v>850</v>
      </c>
      <c r="W14" s="6">
        <v>147</v>
      </c>
      <c r="X14" s="6">
        <v>929.54</v>
      </c>
      <c r="Y14" s="6">
        <v>2289</v>
      </c>
      <c r="Z14" s="6">
        <v>937</v>
      </c>
      <c r="AA14" s="6">
        <v>814.17</v>
      </c>
      <c r="AB14" s="6">
        <v>1366</v>
      </c>
      <c r="AC14" s="6">
        <v>3000</v>
      </c>
      <c r="AD14" s="6">
        <v>2511</v>
      </c>
      <c r="AE14" s="6">
        <v>2850</v>
      </c>
      <c r="AF14" s="6">
        <v>2268.09</v>
      </c>
    </row>
    <row r="15" spans="1:33">
      <c r="A15" s="5" t="s">
        <v>15</v>
      </c>
      <c r="B15" s="23">
        <v>3833</v>
      </c>
      <c r="C15" s="6">
        <v>4518</v>
      </c>
      <c r="D15" s="6">
        <v>4925.6400000000003</v>
      </c>
      <c r="E15" s="6">
        <v>4870.3</v>
      </c>
      <c r="F15" s="6">
        <v>4452</v>
      </c>
      <c r="G15" s="6">
        <v>5047</v>
      </c>
      <c r="H15" s="24">
        <v>3707</v>
      </c>
      <c r="I15" s="6">
        <v>3739</v>
      </c>
      <c r="J15" s="6">
        <v>2174.92</v>
      </c>
      <c r="K15" s="6">
        <v>2677</v>
      </c>
      <c r="L15" s="6">
        <v>3000</v>
      </c>
      <c r="M15" s="6">
        <v>3200</v>
      </c>
      <c r="N15" s="6">
        <v>3278.01</v>
      </c>
      <c r="O15" s="6">
        <v>3750</v>
      </c>
      <c r="P15" s="6">
        <v>2777</v>
      </c>
      <c r="Q15" s="6">
        <v>2097</v>
      </c>
      <c r="R15" s="6">
        <v>2759.42</v>
      </c>
      <c r="S15" s="6">
        <v>2900</v>
      </c>
      <c r="T15" s="6">
        <v>2277</v>
      </c>
      <c r="U15" s="6">
        <v>1100</v>
      </c>
      <c r="V15" s="6">
        <v>850</v>
      </c>
      <c r="W15" s="6">
        <v>147</v>
      </c>
      <c r="X15" s="6">
        <v>573.67999999999995</v>
      </c>
      <c r="Y15" s="6">
        <v>2239</v>
      </c>
      <c r="Z15" s="6">
        <v>937</v>
      </c>
      <c r="AA15" s="6">
        <v>761</v>
      </c>
      <c r="AB15" s="6">
        <v>1366</v>
      </c>
      <c r="AC15" s="6">
        <v>3200</v>
      </c>
      <c r="AD15" s="6">
        <v>2219.8000000000002</v>
      </c>
      <c r="AE15" s="6">
        <v>2850</v>
      </c>
      <c r="AF15" s="6">
        <v>2621.45</v>
      </c>
    </row>
    <row r="16" spans="1:33">
      <c r="A16" s="5" t="s">
        <v>16</v>
      </c>
      <c r="B16" s="23">
        <v>3926.6</v>
      </c>
      <c r="C16" s="6">
        <v>4468</v>
      </c>
      <c r="D16" s="6">
        <v>5033</v>
      </c>
      <c r="E16" s="6">
        <v>4874.3999999999996</v>
      </c>
      <c r="F16" s="6">
        <v>4778.8999999999996</v>
      </c>
      <c r="G16" s="6">
        <v>4997</v>
      </c>
      <c r="H16" s="24">
        <v>3707</v>
      </c>
      <c r="I16" s="6">
        <v>3739</v>
      </c>
      <c r="J16" s="6">
        <v>2249</v>
      </c>
      <c r="K16" s="6">
        <v>2742.6</v>
      </c>
      <c r="L16" s="6">
        <v>3000</v>
      </c>
      <c r="M16" s="6">
        <v>3150</v>
      </c>
      <c r="N16" s="6">
        <v>3191.16</v>
      </c>
      <c r="O16" s="6">
        <v>3750</v>
      </c>
      <c r="P16" s="6">
        <v>2863.99</v>
      </c>
      <c r="Q16" s="6">
        <v>2047</v>
      </c>
      <c r="R16" s="6">
        <v>2605.9499999999998</v>
      </c>
      <c r="S16" s="6">
        <v>2850</v>
      </c>
      <c r="T16" s="6">
        <v>2424.7399999999998</v>
      </c>
      <c r="U16" s="6">
        <v>1100</v>
      </c>
      <c r="V16" s="6">
        <v>850</v>
      </c>
      <c r="W16" s="6">
        <v>251.8</v>
      </c>
      <c r="X16" s="6">
        <v>623.24</v>
      </c>
      <c r="Y16" s="6">
        <v>2189</v>
      </c>
      <c r="Z16" s="6">
        <v>853.3</v>
      </c>
      <c r="AA16" s="6">
        <v>761</v>
      </c>
      <c r="AB16" s="6">
        <v>1366</v>
      </c>
      <c r="AC16" s="6">
        <v>3450</v>
      </c>
      <c r="AD16" s="6">
        <v>2308</v>
      </c>
      <c r="AE16" s="6">
        <v>2850</v>
      </c>
      <c r="AF16" s="6">
        <v>2643.2</v>
      </c>
    </row>
    <row r="17" spans="1:32">
      <c r="A17" s="5" t="s">
        <v>17</v>
      </c>
      <c r="B17" s="23">
        <v>4090.7</v>
      </c>
      <c r="C17" s="6">
        <v>4468</v>
      </c>
      <c r="D17" s="6">
        <v>5033</v>
      </c>
      <c r="E17" s="6">
        <v>4989.2</v>
      </c>
      <c r="F17" s="6">
        <v>4995.37</v>
      </c>
      <c r="G17" s="6">
        <v>5186.8999999999996</v>
      </c>
      <c r="H17" s="24">
        <v>3757</v>
      </c>
      <c r="I17" s="6">
        <v>3739</v>
      </c>
      <c r="J17" s="6">
        <v>2531.7399999999998</v>
      </c>
      <c r="K17" s="6">
        <v>2747</v>
      </c>
      <c r="L17" s="6">
        <v>3000</v>
      </c>
      <c r="M17" s="6">
        <v>3150</v>
      </c>
      <c r="N17" s="6">
        <v>3299</v>
      </c>
      <c r="O17" s="6">
        <v>3750</v>
      </c>
      <c r="P17" s="6">
        <v>3005.7</v>
      </c>
      <c r="Q17" s="6">
        <v>2047</v>
      </c>
      <c r="R17" s="6">
        <v>2588.44</v>
      </c>
      <c r="S17" s="6">
        <v>2900</v>
      </c>
      <c r="T17" s="6">
        <v>2575.9699999999998</v>
      </c>
      <c r="U17" s="6">
        <v>1227</v>
      </c>
      <c r="V17" s="6">
        <v>1000</v>
      </c>
      <c r="W17" s="6">
        <v>399</v>
      </c>
      <c r="X17" s="6">
        <v>953.51</v>
      </c>
      <c r="Y17" s="6">
        <v>2239</v>
      </c>
      <c r="Z17" s="6">
        <v>937</v>
      </c>
      <c r="AA17" s="6">
        <v>761</v>
      </c>
      <c r="AB17" s="6">
        <v>1366</v>
      </c>
      <c r="AC17" s="6">
        <v>3500</v>
      </c>
      <c r="AD17" s="6">
        <v>2501.9</v>
      </c>
      <c r="AE17" s="6">
        <v>2850</v>
      </c>
      <c r="AF17" s="6">
        <v>2698.37</v>
      </c>
    </row>
    <row r="18" spans="1:32">
      <c r="A18" s="5" t="s">
        <v>18</v>
      </c>
      <c r="B18" s="23">
        <v>4068</v>
      </c>
      <c r="C18" s="6">
        <v>4468</v>
      </c>
      <c r="D18" s="6">
        <v>5160.26</v>
      </c>
      <c r="E18" s="6">
        <v>4991</v>
      </c>
      <c r="F18" s="6">
        <v>5223</v>
      </c>
      <c r="G18" s="6">
        <v>5199</v>
      </c>
      <c r="H18" s="24">
        <v>3807</v>
      </c>
      <c r="I18" s="6">
        <v>3739</v>
      </c>
      <c r="J18" s="6">
        <v>2805.94</v>
      </c>
      <c r="K18" s="6">
        <v>2755.56</v>
      </c>
      <c r="L18" s="6">
        <v>3000</v>
      </c>
      <c r="M18" s="6">
        <v>3200</v>
      </c>
      <c r="N18" s="6">
        <v>3299</v>
      </c>
      <c r="O18" s="6">
        <v>3897</v>
      </c>
      <c r="P18" s="6">
        <v>3099</v>
      </c>
      <c r="Q18" s="6">
        <v>2097</v>
      </c>
      <c r="R18" s="6">
        <v>2729.57</v>
      </c>
      <c r="S18" s="6">
        <v>2900</v>
      </c>
      <c r="T18" s="6">
        <v>2714.02</v>
      </c>
      <c r="U18" s="6">
        <v>1277</v>
      </c>
      <c r="V18" s="6">
        <v>1150</v>
      </c>
      <c r="W18" s="6">
        <v>432.4</v>
      </c>
      <c r="X18" s="6">
        <v>973.18</v>
      </c>
      <c r="Y18" s="6">
        <v>2258</v>
      </c>
      <c r="Z18" s="6">
        <v>937</v>
      </c>
      <c r="AA18" s="6">
        <v>871</v>
      </c>
      <c r="AB18" s="6">
        <v>1366</v>
      </c>
      <c r="AC18" s="6">
        <v>3500</v>
      </c>
      <c r="AD18" s="6">
        <v>2511</v>
      </c>
      <c r="AE18" s="6">
        <v>2800</v>
      </c>
      <c r="AF18" s="6">
        <v>2723.54</v>
      </c>
    </row>
    <row r="19" spans="1:32">
      <c r="A19" s="5" t="s">
        <v>19</v>
      </c>
      <c r="B19" s="23">
        <v>4029.9</v>
      </c>
      <c r="C19" s="6">
        <v>4268</v>
      </c>
      <c r="D19" s="6">
        <v>5137.8599999999997</v>
      </c>
      <c r="E19" s="6">
        <v>4814.1000000000004</v>
      </c>
      <c r="F19" s="6">
        <v>5223</v>
      </c>
      <c r="G19" s="6">
        <v>5149</v>
      </c>
      <c r="H19" s="24">
        <v>3807</v>
      </c>
      <c r="I19" s="6">
        <v>3789</v>
      </c>
      <c r="J19" s="6">
        <v>2826.59</v>
      </c>
      <c r="K19" s="6">
        <v>2837.35</v>
      </c>
      <c r="L19" s="6">
        <v>3050</v>
      </c>
      <c r="M19" s="6">
        <v>3150</v>
      </c>
      <c r="N19" s="6">
        <v>3299</v>
      </c>
      <c r="O19" s="6">
        <v>3897</v>
      </c>
      <c r="P19" s="6">
        <v>3099</v>
      </c>
      <c r="Q19" s="6">
        <v>2034.67</v>
      </c>
      <c r="R19" s="6">
        <v>2968.11</v>
      </c>
      <c r="S19" s="6">
        <v>2900</v>
      </c>
      <c r="T19" s="6">
        <v>2804.73</v>
      </c>
      <c r="U19" s="6">
        <v>1377</v>
      </c>
      <c r="V19" s="6">
        <v>1200</v>
      </c>
      <c r="W19" s="6">
        <v>227</v>
      </c>
      <c r="X19" s="6">
        <v>818.34</v>
      </c>
      <c r="Y19" s="6">
        <v>2189</v>
      </c>
      <c r="Z19" s="6">
        <v>937</v>
      </c>
      <c r="AA19" s="6">
        <v>1168.8499999999999</v>
      </c>
      <c r="AB19" s="6">
        <v>1366</v>
      </c>
      <c r="AC19" s="6">
        <v>3500</v>
      </c>
      <c r="AD19" s="6">
        <v>2200</v>
      </c>
      <c r="AE19" s="6">
        <v>2850</v>
      </c>
      <c r="AF19" s="6">
        <v>3093.15</v>
      </c>
    </row>
    <row r="20" spans="1:32">
      <c r="A20" s="5" t="s">
        <v>20</v>
      </c>
      <c r="B20" s="23">
        <v>3979.03</v>
      </c>
      <c r="C20" s="6">
        <v>4318</v>
      </c>
      <c r="D20" s="6">
        <v>5009.9399999999996</v>
      </c>
      <c r="E20" s="6">
        <v>4773</v>
      </c>
      <c r="F20" s="6">
        <v>5273</v>
      </c>
      <c r="G20" s="6">
        <v>5149</v>
      </c>
      <c r="H20" s="24">
        <v>3855</v>
      </c>
      <c r="I20" s="6">
        <v>3838</v>
      </c>
      <c r="J20" s="6">
        <v>3099</v>
      </c>
      <c r="K20" s="6">
        <v>2897</v>
      </c>
      <c r="L20" s="6">
        <v>3100</v>
      </c>
      <c r="M20" s="6">
        <v>3200</v>
      </c>
      <c r="N20" s="6">
        <v>3299</v>
      </c>
      <c r="O20" s="6">
        <v>3947</v>
      </c>
      <c r="P20" s="6">
        <v>3099</v>
      </c>
      <c r="Q20" s="6">
        <v>2027</v>
      </c>
      <c r="R20" s="6">
        <v>2771.71</v>
      </c>
      <c r="S20" s="6">
        <v>2950</v>
      </c>
      <c r="T20" s="6">
        <v>2745</v>
      </c>
      <c r="U20" s="6">
        <v>1386.73</v>
      </c>
      <c r="V20" s="6">
        <v>1300</v>
      </c>
      <c r="W20" s="6">
        <v>277</v>
      </c>
      <c r="X20" s="6">
        <v>728.16</v>
      </c>
      <c r="Y20" s="6">
        <v>2189</v>
      </c>
      <c r="Z20" s="6">
        <v>937</v>
      </c>
      <c r="AA20" s="6">
        <v>936.37</v>
      </c>
      <c r="AB20" s="6">
        <v>1466</v>
      </c>
      <c r="AC20" s="6">
        <v>3600</v>
      </c>
      <c r="AD20" s="6">
        <v>2300</v>
      </c>
      <c r="AE20" s="6">
        <v>2900</v>
      </c>
      <c r="AF20" s="6">
        <v>3096.1</v>
      </c>
    </row>
    <row r="21" spans="1:32">
      <c r="A21" s="5" t="s">
        <v>21</v>
      </c>
      <c r="B21" s="23">
        <v>3883</v>
      </c>
      <c r="C21" s="6">
        <v>4418</v>
      </c>
      <c r="D21" s="6">
        <v>5123.7299999999996</v>
      </c>
      <c r="E21" s="6">
        <v>4823</v>
      </c>
      <c r="F21" s="6">
        <v>5273</v>
      </c>
      <c r="G21" s="6">
        <v>5199</v>
      </c>
      <c r="H21" s="24">
        <v>3905</v>
      </c>
      <c r="I21" s="6">
        <v>3888</v>
      </c>
      <c r="J21" s="6">
        <v>3349</v>
      </c>
      <c r="K21" s="6">
        <v>2827</v>
      </c>
      <c r="L21" s="6">
        <v>3100</v>
      </c>
      <c r="M21" s="6">
        <v>3200</v>
      </c>
      <c r="N21" s="6">
        <v>3349</v>
      </c>
      <c r="O21" s="6">
        <v>4045.7</v>
      </c>
      <c r="P21" s="6">
        <v>3149</v>
      </c>
      <c r="Q21" s="6">
        <v>2077</v>
      </c>
      <c r="R21" s="6">
        <v>2872.18</v>
      </c>
      <c r="S21" s="6">
        <v>2950</v>
      </c>
      <c r="T21" s="6">
        <v>2932.08</v>
      </c>
      <c r="U21" s="6">
        <v>1527</v>
      </c>
      <c r="V21" s="6">
        <v>1400</v>
      </c>
      <c r="W21" s="6">
        <v>377</v>
      </c>
      <c r="X21" s="6">
        <v>787</v>
      </c>
      <c r="Y21" s="6">
        <v>2239</v>
      </c>
      <c r="Z21" s="6">
        <v>937</v>
      </c>
      <c r="AA21" s="6">
        <v>971</v>
      </c>
      <c r="AB21" s="6">
        <v>1466</v>
      </c>
      <c r="AC21" s="6">
        <v>3600</v>
      </c>
      <c r="AD21" s="6">
        <v>2300</v>
      </c>
      <c r="AE21" s="6">
        <v>2950</v>
      </c>
      <c r="AF21" s="6">
        <v>3110.09</v>
      </c>
    </row>
    <row r="22" spans="1:32">
      <c r="A22" s="5" t="s">
        <v>22</v>
      </c>
      <c r="B22" s="23">
        <v>3983</v>
      </c>
      <c r="C22" s="6">
        <v>4518</v>
      </c>
      <c r="D22" s="6">
        <v>5083</v>
      </c>
      <c r="E22" s="6">
        <v>4923</v>
      </c>
      <c r="F22" s="6">
        <v>5323</v>
      </c>
      <c r="G22" s="6">
        <v>5249</v>
      </c>
      <c r="H22" s="24">
        <v>4005</v>
      </c>
      <c r="I22" s="6">
        <v>3938</v>
      </c>
      <c r="J22" s="6">
        <v>3397</v>
      </c>
      <c r="K22" s="6">
        <v>2947</v>
      </c>
      <c r="L22" s="6">
        <v>3150</v>
      </c>
      <c r="M22" s="6">
        <v>3250</v>
      </c>
      <c r="N22" s="6">
        <v>3399</v>
      </c>
      <c r="O22" s="6">
        <v>4100</v>
      </c>
      <c r="P22" s="6">
        <v>3199</v>
      </c>
      <c r="Q22" s="6">
        <v>2077</v>
      </c>
      <c r="R22" s="6">
        <v>2804.28</v>
      </c>
      <c r="S22" s="6">
        <v>2900</v>
      </c>
      <c r="T22" s="6">
        <v>2993.14</v>
      </c>
      <c r="U22" s="6">
        <v>1627</v>
      </c>
      <c r="V22" s="6">
        <v>1500</v>
      </c>
      <c r="W22" s="6">
        <v>477</v>
      </c>
      <c r="X22" s="6">
        <v>808</v>
      </c>
      <c r="Y22" s="6">
        <v>2289</v>
      </c>
      <c r="Z22" s="6">
        <v>937</v>
      </c>
      <c r="AA22" s="6">
        <v>1044.68</v>
      </c>
      <c r="AB22" s="6">
        <v>1566</v>
      </c>
      <c r="AC22" s="6">
        <v>3650</v>
      </c>
      <c r="AD22" s="6">
        <v>2450</v>
      </c>
      <c r="AE22" s="6">
        <v>3000</v>
      </c>
      <c r="AF22" s="6">
        <v>3240.7</v>
      </c>
    </row>
    <row r="23" spans="1:32">
      <c r="A23" s="5" t="s">
        <v>23</v>
      </c>
      <c r="B23" s="23">
        <v>3468</v>
      </c>
      <c r="C23" s="6">
        <v>3790</v>
      </c>
      <c r="D23" s="6">
        <v>4615.29</v>
      </c>
      <c r="E23" s="6">
        <v>4062</v>
      </c>
      <c r="F23" s="6">
        <v>4623</v>
      </c>
      <c r="G23" s="6">
        <v>4702</v>
      </c>
      <c r="H23" s="24">
        <v>3305</v>
      </c>
      <c r="I23" s="6">
        <v>3288</v>
      </c>
      <c r="J23" s="6">
        <v>2999</v>
      </c>
      <c r="K23" s="6">
        <v>2652</v>
      </c>
      <c r="L23" s="6">
        <v>2500</v>
      </c>
      <c r="M23" s="6">
        <v>2550</v>
      </c>
      <c r="N23" s="6">
        <v>2849</v>
      </c>
      <c r="O23" s="6">
        <v>3899</v>
      </c>
      <c r="P23" s="6">
        <v>2760.22</v>
      </c>
      <c r="Q23" s="6">
        <v>1703.93</v>
      </c>
      <c r="R23" s="6">
        <v>1999</v>
      </c>
      <c r="S23" s="6">
        <v>2525.1</v>
      </c>
      <c r="T23" s="6">
        <v>2483</v>
      </c>
      <c r="U23" s="6">
        <v>2120</v>
      </c>
      <c r="V23" s="6">
        <v>1852.5</v>
      </c>
      <c r="W23" s="6">
        <v>1150</v>
      </c>
      <c r="X23" s="6">
        <v>1226</v>
      </c>
      <c r="Y23" s="6">
        <v>2512.9</v>
      </c>
      <c r="Z23" s="6">
        <v>937</v>
      </c>
      <c r="AA23" s="6">
        <v>1117</v>
      </c>
      <c r="AB23" s="6">
        <v>1416</v>
      </c>
      <c r="AC23" s="6">
        <v>3647</v>
      </c>
      <c r="AD23" s="6">
        <v>2673.6</v>
      </c>
      <c r="AE23" s="6">
        <v>2611</v>
      </c>
      <c r="AF23" s="6">
        <v>2900</v>
      </c>
    </row>
    <row r="24" spans="1:32">
      <c r="A24" s="5" t="s">
        <v>24</v>
      </c>
      <c r="B24" s="23">
        <v>3568</v>
      </c>
      <c r="C24" s="6">
        <v>3968</v>
      </c>
      <c r="D24" s="6">
        <v>4533</v>
      </c>
      <c r="E24" s="6">
        <v>4217</v>
      </c>
      <c r="F24" s="6">
        <v>4723</v>
      </c>
      <c r="G24" s="6">
        <v>4787.3999999999996</v>
      </c>
      <c r="H24" s="24">
        <v>3455</v>
      </c>
      <c r="I24" s="6">
        <v>3438</v>
      </c>
      <c r="J24" s="6">
        <v>3050.78</v>
      </c>
      <c r="K24" s="6">
        <v>2397</v>
      </c>
      <c r="L24" s="6">
        <v>2700</v>
      </c>
      <c r="M24" s="6">
        <v>2650</v>
      </c>
      <c r="N24" s="6">
        <v>3149</v>
      </c>
      <c r="O24" s="6">
        <v>4099</v>
      </c>
      <c r="P24" s="6">
        <v>2799</v>
      </c>
      <c r="Q24" s="6">
        <v>1779.71</v>
      </c>
      <c r="R24" s="6">
        <v>2067.5</v>
      </c>
      <c r="S24" s="6">
        <v>2800</v>
      </c>
      <c r="T24" s="6">
        <v>2345</v>
      </c>
      <c r="U24" s="6">
        <v>1791.2</v>
      </c>
      <c r="V24" s="6">
        <v>1513.3</v>
      </c>
      <c r="W24" s="6">
        <v>733</v>
      </c>
      <c r="X24" s="6">
        <v>1234.5</v>
      </c>
      <c r="Y24" s="6">
        <v>2314.8000000000002</v>
      </c>
      <c r="Z24" s="6">
        <v>937</v>
      </c>
      <c r="AA24" s="6">
        <v>1117</v>
      </c>
      <c r="AB24" s="6">
        <v>1516</v>
      </c>
      <c r="AC24" s="6">
        <v>3648</v>
      </c>
      <c r="AD24" s="6">
        <v>2710</v>
      </c>
      <c r="AE24" s="6">
        <v>2811</v>
      </c>
      <c r="AF24" s="6">
        <v>3100</v>
      </c>
    </row>
    <row r="25" spans="1:32">
      <c r="A25" s="5" t="s">
        <v>25</v>
      </c>
      <c r="B25" s="23">
        <v>3668</v>
      </c>
      <c r="C25" s="6">
        <v>4218</v>
      </c>
      <c r="D25" s="6">
        <v>4437.8900000000003</v>
      </c>
      <c r="E25" s="6">
        <v>4336.3</v>
      </c>
      <c r="F25" s="6">
        <v>4923</v>
      </c>
      <c r="G25" s="6">
        <v>4949.3</v>
      </c>
      <c r="H25" s="24">
        <v>3605</v>
      </c>
      <c r="I25" s="6">
        <v>3638</v>
      </c>
      <c r="J25" s="6">
        <v>3097</v>
      </c>
      <c r="K25" s="6">
        <v>2527</v>
      </c>
      <c r="L25" s="6">
        <v>2900</v>
      </c>
      <c r="M25" s="6">
        <v>2839</v>
      </c>
      <c r="N25" s="6">
        <v>3349</v>
      </c>
      <c r="O25" s="6">
        <v>4349</v>
      </c>
      <c r="P25" s="6">
        <v>3049</v>
      </c>
      <c r="Q25" s="6">
        <v>2077</v>
      </c>
      <c r="R25" s="6">
        <v>2150</v>
      </c>
      <c r="S25" s="6">
        <v>2950</v>
      </c>
      <c r="T25" s="6">
        <v>2399</v>
      </c>
      <c r="U25" s="6">
        <v>1699</v>
      </c>
      <c r="V25" s="6">
        <v>1329.1</v>
      </c>
      <c r="W25" s="6">
        <v>466.6</v>
      </c>
      <c r="X25" s="6">
        <v>1092.8</v>
      </c>
      <c r="Y25" s="6">
        <v>2424.39</v>
      </c>
      <c r="Z25" s="6">
        <v>937</v>
      </c>
      <c r="AA25" s="6">
        <v>761.7</v>
      </c>
      <c r="AB25" s="6">
        <v>1593</v>
      </c>
      <c r="AC25" s="6">
        <v>3599</v>
      </c>
      <c r="AD25" s="6">
        <v>2691.8</v>
      </c>
      <c r="AE25" s="6">
        <v>2911</v>
      </c>
      <c r="AF25" s="6">
        <v>3400</v>
      </c>
    </row>
    <row r="26" spans="1:32">
      <c r="A26" s="5" t="s">
        <v>26</v>
      </c>
      <c r="B26" s="23">
        <v>3692.6</v>
      </c>
      <c r="C26" s="6">
        <v>4668</v>
      </c>
      <c r="D26" s="6">
        <v>4264.3999999999996</v>
      </c>
      <c r="E26" s="6">
        <v>4805.6000000000004</v>
      </c>
      <c r="F26" s="6">
        <v>5173</v>
      </c>
      <c r="G26" s="6">
        <v>5396.7</v>
      </c>
      <c r="H26" s="24">
        <v>3905</v>
      </c>
      <c r="I26" s="6">
        <v>3988</v>
      </c>
      <c r="J26" s="6">
        <v>3543.27</v>
      </c>
      <c r="K26" s="6">
        <v>2877</v>
      </c>
      <c r="L26" s="6">
        <v>3250</v>
      </c>
      <c r="M26" s="6">
        <v>3189</v>
      </c>
      <c r="N26" s="6">
        <v>3799.96</v>
      </c>
      <c r="O26" s="6">
        <v>4599</v>
      </c>
      <c r="P26" s="6">
        <v>3449</v>
      </c>
      <c r="Q26" s="6">
        <v>2527</v>
      </c>
      <c r="R26" s="6">
        <v>2450</v>
      </c>
      <c r="S26" s="6">
        <v>3300</v>
      </c>
      <c r="T26" s="6">
        <v>2547</v>
      </c>
      <c r="U26" s="6">
        <v>1777</v>
      </c>
      <c r="V26" s="6">
        <v>1419</v>
      </c>
      <c r="W26" s="6">
        <v>650</v>
      </c>
      <c r="X26" s="6">
        <v>1366.4</v>
      </c>
      <c r="Y26" s="6">
        <v>2900</v>
      </c>
      <c r="Z26" s="6">
        <v>1087</v>
      </c>
      <c r="AA26" s="6">
        <v>722.3</v>
      </c>
      <c r="AB26" s="6">
        <v>1856</v>
      </c>
      <c r="AC26" s="6">
        <v>3651</v>
      </c>
      <c r="AD26" s="6">
        <v>2859.4</v>
      </c>
      <c r="AE26" s="6">
        <v>2839</v>
      </c>
      <c r="AF26" s="6">
        <v>3650</v>
      </c>
    </row>
    <row r="27" spans="1:32">
      <c r="A27" s="5" t="s">
        <v>27</v>
      </c>
      <c r="B27" s="23">
        <v>3507</v>
      </c>
      <c r="C27" s="6">
        <v>4833</v>
      </c>
      <c r="D27" s="6">
        <v>4492</v>
      </c>
      <c r="E27" s="6">
        <v>4602</v>
      </c>
      <c r="F27" s="6">
        <v>5473</v>
      </c>
      <c r="G27" s="6">
        <v>5397</v>
      </c>
      <c r="H27" s="24">
        <v>4021</v>
      </c>
      <c r="I27" s="6">
        <v>4238</v>
      </c>
      <c r="J27" s="6">
        <v>3676.99</v>
      </c>
      <c r="K27" s="6">
        <v>3149.99</v>
      </c>
      <c r="L27" s="6">
        <v>3600</v>
      </c>
      <c r="M27" s="6">
        <v>3550</v>
      </c>
      <c r="N27" s="6">
        <v>4018.58</v>
      </c>
      <c r="O27" s="6">
        <v>4849</v>
      </c>
      <c r="P27" s="6">
        <v>3627</v>
      </c>
      <c r="Q27" s="6">
        <v>3077</v>
      </c>
      <c r="R27" s="6">
        <v>2850</v>
      </c>
      <c r="S27" s="6">
        <v>3700</v>
      </c>
      <c r="T27" s="6">
        <v>2850</v>
      </c>
      <c r="U27" s="6">
        <v>2250</v>
      </c>
      <c r="V27" s="6">
        <v>1750</v>
      </c>
      <c r="W27" s="6">
        <v>1200</v>
      </c>
      <c r="X27" s="6">
        <v>1900</v>
      </c>
      <c r="Y27" s="6">
        <v>3600</v>
      </c>
      <c r="Z27" s="6">
        <v>1009.01</v>
      </c>
      <c r="AA27" s="6">
        <v>600</v>
      </c>
      <c r="AB27" s="6">
        <v>1668.5</v>
      </c>
      <c r="AC27" s="6">
        <v>2808</v>
      </c>
      <c r="AD27" s="6">
        <v>2800</v>
      </c>
      <c r="AE27" s="6">
        <v>3100</v>
      </c>
      <c r="AF27" s="6">
        <v>4000</v>
      </c>
    </row>
    <row r="28" spans="1:32">
      <c r="A28" s="5" t="s">
        <v>28</v>
      </c>
      <c r="B28" s="23">
        <v>3907</v>
      </c>
      <c r="C28" s="6">
        <v>4806.88</v>
      </c>
      <c r="D28" s="6">
        <v>4742</v>
      </c>
      <c r="E28" s="6">
        <v>4902</v>
      </c>
      <c r="F28" s="6">
        <v>5623</v>
      </c>
      <c r="G28" s="6">
        <v>5849</v>
      </c>
      <c r="H28" s="24">
        <v>4188</v>
      </c>
      <c r="I28" s="6">
        <v>4488</v>
      </c>
      <c r="J28" s="6">
        <v>4047</v>
      </c>
      <c r="K28" s="6">
        <v>3500</v>
      </c>
      <c r="L28" s="6">
        <v>3900</v>
      </c>
      <c r="M28" s="6">
        <v>3900</v>
      </c>
      <c r="N28" s="6">
        <v>4499</v>
      </c>
      <c r="O28" s="6">
        <v>5099</v>
      </c>
      <c r="P28" s="6">
        <v>4078.44</v>
      </c>
      <c r="Q28" s="6">
        <v>3512.4</v>
      </c>
      <c r="R28" s="6">
        <v>3250</v>
      </c>
      <c r="S28" s="6">
        <v>4100</v>
      </c>
      <c r="T28" s="6">
        <v>3300</v>
      </c>
      <c r="U28" s="6">
        <v>2750</v>
      </c>
      <c r="V28" s="6">
        <v>2150</v>
      </c>
      <c r="W28" s="6">
        <v>1700</v>
      </c>
      <c r="X28" s="6">
        <v>2400</v>
      </c>
      <c r="Y28" s="6">
        <v>4050</v>
      </c>
      <c r="Z28" s="6">
        <v>1516.24</v>
      </c>
      <c r="AA28" s="6">
        <v>1050</v>
      </c>
      <c r="AB28" s="6">
        <v>1639</v>
      </c>
      <c r="AC28" s="6">
        <v>3000</v>
      </c>
      <c r="AD28" s="6">
        <v>3350</v>
      </c>
      <c r="AE28" s="6">
        <v>3500</v>
      </c>
      <c r="AF28" s="6">
        <v>3997.14</v>
      </c>
    </row>
    <row r="29" spans="1:32">
      <c r="A29" s="5" t="s">
        <v>29</v>
      </c>
      <c r="B29" s="23">
        <v>4205.87</v>
      </c>
      <c r="C29" s="6">
        <v>5025.33</v>
      </c>
      <c r="D29" s="6">
        <v>4892</v>
      </c>
      <c r="E29" s="6">
        <v>5444.1</v>
      </c>
      <c r="F29" s="6">
        <v>5723</v>
      </c>
      <c r="G29" s="6">
        <v>6252</v>
      </c>
      <c r="H29" s="24">
        <v>4238</v>
      </c>
      <c r="I29" s="6">
        <v>4588</v>
      </c>
      <c r="J29" s="6">
        <v>4247</v>
      </c>
      <c r="K29" s="6">
        <v>3750</v>
      </c>
      <c r="L29" s="6">
        <v>4150</v>
      </c>
      <c r="M29" s="6">
        <v>4200</v>
      </c>
      <c r="N29" s="6">
        <v>4749</v>
      </c>
      <c r="O29" s="6">
        <v>5199</v>
      </c>
      <c r="P29" s="6">
        <v>4447</v>
      </c>
      <c r="Q29" s="6">
        <v>3927</v>
      </c>
      <c r="R29" s="6">
        <v>3500</v>
      </c>
      <c r="S29" s="6">
        <v>4400</v>
      </c>
      <c r="T29" s="6">
        <v>3650</v>
      </c>
      <c r="U29" s="6">
        <v>3000</v>
      </c>
      <c r="V29" s="6">
        <v>2250</v>
      </c>
      <c r="W29" s="6">
        <v>2000</v>
      </c>
      <c r="X29" s="6">
        <v>2650</v>
      </c>
      <c r="Y29" s="6">
        <v>4400</v>
      </c>
      <c r="Z29" s="6">
        <v>1911</v>
      </c>
      <c r="AA29" s="6">
        <v>1400</v>
      </c>
      <c r="AB29" s="6">
        <v>2039</v>
      </c>
      <c r="AC29" s="6">
        <v>3150</v>
      </c>
      <c r="AD29" s="6">
        <v>3650</v>
      </c>
      <c r="AE29" s="6">
        <v>3850</v>
      </c>
      <c r="AF29" s="6">
        <v>4058.85</v>
      </c>
    </row>
    <row r="30" spans="1:32">
      <c r="A30" s="5" t="s">
        <v>30</v>
      </c>
      <c r="B30" s="23">
        <v>4453.67</v>
      </c>
      <c r="C30" s="6">
        <v>5230.3999999999996</v>
      </c>
      <c r="D30" s="6">
        <v>5265.77</v>
      </c>
      <c r="E30" s="6">
        <v>5973</v>
      </c>
      <c r="F30" s="6">
        <v>5823</v>
      </c>
      <c r="G30" s="6">
        <v>6835.03</v>
      </c>
      <c r="H30" s="24">
        <v>4194</v>
      </c>
      <c r="I30" s="6">
        <v>4536</v>
      </c>
      <c r="J30" s="6">
        <v>4549</v>
      </c>
      <c r="K30" s="6">
        <v>3877</v>
      </c>
      <c r="L30" s="6">
        <v>4200</v>
      </c>
      <c r="M30" s="6">
        <v>4289</v>
      </c>
      <c r="N30" s="6">
        <v>4857.58</v>
      </c>
      <c r="O30" s="6">
        <v>5702</v>
      </c>
      <c r="P30" s="6">
        <v>4749</v>
      </c>
      <c r="Q30" s="6">
        <v>4227</v>
      </c>
      <c r="R30" s="6">
        <v>3650</v>
      </c>
      <c r="S30" s="6">
        <v>4500</v>
      </c>
      <c r="T30" s="6">
        <v>3900</v>
      </c>
      <c r="U30" s="6">
        <v>3250</v>
      </c>
      <c r="V30" s="6">
        <v>2300</v>
      </c>
      <c r="W30" s="6">
        <v>2377</v>
      </c>
      <c r="X30" s="6">
        <v>2900</v>
      </c>
      <c r="Y30" s="6">
        <v>4500</v>
      </c>
      <c r="Z30" s="6">
        <v>2421</v>
      </c>
      <c r="AA30" s="6">
        <v>1650</v>
      </c>
      <c r="AB30" s="6">
        <v>2408</v>
      </c>
      <c r="AC30" s="6">
        <v>3308</v>
      </c>
      <c r="AD30" s="6">
        <v>3850</v>
      </c>
      <c r="AE30" s="6">
        <v>4100</v>
      </c>
      <c r="AF30" s="6">
        <v>4300.74</v>
      </c>
    </row>
    <row r="31" spans="1:32">
      <c r="A31" s="5" t="s">
        <v>31</v>
      </c>
      <c r="B31" s="23">
        <v>4583</v>
      </c>
      <c r="C31" s="6">
        <v>5333</v>
      </c>
      <c r="D31" s="6">
        <v>6033</v>
      </c>
      <c r="E31" s="6">
        <v>6022</v>
      </c>
      <c r="F31" s="6">
        <v>5909</v>
      </c>
      <c r="G31" s="6">
        <v>7018</v>
      </c>
      <c r="H31" s="24">
        <v>4087</v>
      </c>
      <c r="I31" s="6">
        <v>4519</v>
      </c>
      <c r="J31" s="6">
        <v>4975</v>
      </c>
      <c r="K31" s="6">
        <v>4180.22</v>
      </c>
      <c r="L31" s="6">
        <v>4239</v>
      </c>
      <c r="M31" s="6">
        <v>4511</v>
      </c>
      <c r="N31" s="6">
        <v>5568</v>
      </c>
      <c r="O31" s="6">
        <v>5652</v>
      </c>
      <c r="P31" s="6">
        <v>4842.62</v>
      </c>
      <c r="Q31" s="6">
        <v>4227</v>
      </c>
      <c r="R31" s="6">
        <v>3750</v>
      </c>
      <c r="S31" s="6">
        <v>4550</v>
      </c>
      <c r="T31" s="6">
        <v>4077</v>
      </c>
      <c r="U31" s="6">
        <v>3300</v>
      </c>
      <c r="V31" s="6">
        <v>2732.4</v>
      </c>
      <c r="W31" s="6">
        <v>2699</v>
      </c>
      <c r="X31" s="6">
        <v>3039</v>
      </c>
      <c r="Y31" s="6">
        <v>4489</v>
      </c>
      <c r="Z31" s="6">
        <v>2661.4</v>
      </c>
      <c r="AA31" s="6">
        <v>1700</v>
      </c>
      <c r="AB31" s="6">
        <v>2971</v>
      </c>
      <c r="AC31" s="6">
        <v>3521</v>
      </c>
      <c r="AD31" s="6">
        <v>3850</v>
      </c>
      <c r="AE31" s="6">
        <v>4200</v>
      </c>
      <c r="AF31" s="6">
        <v>5174.6400000000003</v>
      </c>
    </row>
    <row r="32" spans="1:32">
      <c r="A32" s="5" t="s">
        <v>32</v>
      </c>
      <c r="B32" s="23">
        <v>4575.1000000000004</v>
      </c>
      <c r="C32" s="6">
        <v>5353</v>
      </c>
      <c r="D32" s="6">
        <v>5833</v>
      </c>
      <c r="E32" s="6">
        <v>5784</v>
      </c>
      <c r="F32" s="6">
        <v>5924</v>
      </c>
      <c r="G32" s="6">
        <v>6998</v>
      </c>
      <c r="H32" s="24">
        <v>4120</v>
      </c>
      <c r="I32" s="6">
        <v>4489</v>
      </c>
      <c r="J32" s="6">
        <v>4775</v>
      </c>
      <c r="K32" s="6">
        <v>4600.1000000000004</v>
      </c>
      <c r="L32" s="6">
        <v>4139</v>
      </c>
      <c r="M32" s="6">
        <v>4311</v>
      </c>
      <c r="N32" s="6">
        <v>5268</v>
      </c>
      <c r="O32" s="6">
        <v>5552</v>
      </c>
      <c r="P32" s="6">
        <v>5094.74</v>
      </c>
      <c r="Q32" s="6">
        <v>4197</v>
      </c>
      <c r="R32" s="6">
        <v>3600</v>
      </c>
      <c r="S32" s="6">
        <v>4500</v>
      </c>
      <c r="T32" s="6">
        <v>4127</v>
      </c>
      <c r="U32" s="6">
        <v>3377</v>
      </c>
      <c r="V32" s="6">
        <v>3022</v>
      </c>
      <c r="W32" s="6">
        <v>2625.9</v>
      </c>
      <c r="X32" s="6">
        <v>3058</v>
      </c>
      <c r="Y32" s="6">
        <v>4339</v>
      </c>
      <c r="Z32" s="6">
        <v>3137</v>
      </c>
      <c r="AA32" s="6">
        <v>2111</v>
      </c>
      <c r="AB32" s="6">
        <v>3408.4</v>
      </c>
      <c r="AC32" s="6">
        <v>3815.46</v>
      </c>
      <c r="AD32" s="6">
        <v>3779.5</v>
      </c>
      <c r="AE32" s="6">
        <v>4238.99</v>
      </c>
      <c r="AF32" s="6">
        <v>5400</v>
      </c>
    </row>
    <row r="33" spans="1:32">
      <c r="A33" s="5" t="s">
        <v>33</v>
      </c>
      <c r="B33" s="23">
        <v>4503</v>
      </c>
      <c r="C33" s="6">
        <v>5253</v>
      </c>
      <c r="D33" s="6">
        <v>5733</v>
      </c>
      <c r="E33" s="6">
        <v>5641</v>
      </c>
      <c r="F33" s="6">
        <v>5741</v>
      </c>
      <c r="G33" s="6">
        <v>6904</v>
      </c>
      <c r="H33" s="24">
        <v>4050</v>
      </c>
      <c r="I33" s="6">
        <v>4404</v>
      </c>
      <c r="J33" s="6">
        <v>4525</v>
      </c>
      <c r="K33" s="6">
        <v>5150</v>
      </c>
      <c r="L33" s="6">
        <v>4111</v>
      </c>
      <c r="M33" s="6">
        <v>4865.6000000000004</v>
      </c>
      <c r="N33" s="6">
        <v>5018</v>
      </c>
      <c r="O33" s="6">
        <v>5202</v>
      </c>
      <c r="P33" s="6">
        <v>5163</v>
      </c>
      <c r="Q33" s="6">
        <v>4099</v>
      </c>
      <c r="R33" s="6">
        <v>3350</v>
      </c>
      <c r="S33" s="6">
        <v>4300</v>
      </c>
      <c r="T33" s="6">
        <v>3977</v>
      </c>
      <c r="U33" s="6">
        <v>3327</v>
      </c>
      <c r="V33" s="6">
        <v>3367</v>
      </c>
      <c r="W33" s="6">
        <v>2745</v>
      </c>
      <c r="X33" s="6">
        <v>3111</v>
      </c>
      <c r="Y33" s="6">
        <v>4511</v>
      </c>
      <c r="Z33" s="6">
        <v>3068</v>
      </c>
      <c r="AA33" s="6">
        <v>2221</v>
      </c>
      <c r="AB33" s="6">
        <v>3741</v>
      </c>
      <c r="AC33" s="6">
        <v>4011</v>
      </c>
      <c r="AD33" s="6">
        <v>3711</v>
      </c>
      <c r="AE33" s="6">
        <v>4450</v>
      </c>
      <c r="AF33" s="6">
        <v>5250</v>
      </c>
    </row>
    <row r="34" spans="1:32">
      <c r="A34" s="5" t="s">
        <v>34</v>
      </c>
      <c r="B34" s="23">
        <v>4069</v>
      </c>
      <c r="C34" s="6">
        <v>4869</v>
      </c>
      <c r="D34" s="6">
        <v>5550</v>
      </c>
      <c r="E34" s="6">
        <v>5543</v>
      </c>
      <c r="F34" s="6">
        <v>5607</v>
      </c>
      <c r="G34" s="6">
        <v>6484</v>
      </c>
      <c r="H34" s="24">
        <v>3828</v>
      </c>
      <c r="I34" s="6">
        <v>4170</v>
      </c>
      <c r="J34" s="6">
        <v>4175</v>
      </c>
      <c r="K34" s="6">
        <v>4899</v>
      </c>
      <c r="L34" s="6">
        <v>4738.3</v>
      </c>
      <c r="M34" s="6">
        <v>4688</v>
      </c>
      <c r="N34" s="6">
        <v>4668</v>
      </c>
      <c r="O34" s="6">
        <v>4952</v>
      </c>
      <c r="P34" s="6">
        <v>4863</v>
      </c>
      <c r="Q34" s="6">
        <v>3799</v>
      </c>
      <c r="R34" s="6">
        <v>3097</v>
      </c>
      <c r="S34" s="6">
        <v>3900</v>
      </c>
      <c r="T34" s="6">
        <v>3880.3</v>
      </c>
      <c r="U34" s="6">
        <v>3377.6</v>
      </c>
      <c r="V34" s="6">
        <v>3431.7</v>
      </c>
      <c r="W34" s="6">
        <v>2614.3000000000002</v>
      </c>
      <c r="X34" s="6">
        <v>2971</v>
      </c>
      <c r="Y34" s="6">
        <v>4421</v>
      </c>
      <c r="Z34" s="6">
        <v>2858</v>
      </c>
      <c r="AA34" s="6">
        <v>2762</v>
      </c>
      <c r="AB34" s="6">
        <v>3511</v>
      </c>
      <c r="AC34" s="6">
        <v>3811</v>
      </c>
      <c r="AD34" s="6">
        <v>3411</v>
      </c>
      <c r="AE34" s="6">
        <v>4350</v>
      </c>
      <c r="AF34" s="6">
        <v>5050</v>
      </c>
    </row>
    <row r="35" spans="1:32">
      <c r="A35" s="5" t="s">
        <v>35</v>
      </c>
      <c r="B35" s="23">
        <v>3741</v>
      </c>
      <c r="C35" s="6">
        <v>4541</v>
      </c>
      <c r="D35" s="6">
        <v>5121</v>
      </c>
      <c r="E35" s="6">
        <v>5154</v>
      </c>
      <c r="F35" s="6">
        <v>5423</v>
      </c>
      <c r="G35" s="6">
        <v>5834</v>
      </c>
      <c r="H35" s="24">
        <v>3621</v>
      </c>
      <c r="I35" s="6">
        <v>3851</v>
      </c>
      <c r="J35" s="6">
        <v>3716</v>
      </c>
      <c r="K35" s="6">
        <v>4499</v>
      </c>
      <c r="L35" s="6">
        <v>4434</v>
      </c>
      <c r="M35" s="6">
        <v>4238</v>
      </c>
      <c r="N35" s="6">
        <v>4190</v>
      </c>
      <c r="O35" s="6">
        <v>4707</v>
      </c>
      <c r="P35" s="6">
        <v>4587</v>
      </c>
      <c r="Q35" s="6">
        <v>4574</v>
      </c>
      <c r="R35" s="6">
        <v>2999</v>
      </c>
      <c r="S35" s="6">
        <v>3550</v>
      </c>
      <c r="T35" s="6">
        <v>3800.39</v>
      </c>
      <c r="U35" s="6">
        <v>3245</v>
      </c>
      <c r="V35" s="6">
        <v>3647</v>
      </c>
      <c r="W35" s="6">
        <v>2863</v>
      </c>
      <c r="X35" s="6">
        <v>3305</v>
      </c>
      <c r="Y35" s="6">
        <v>5000</v>
      </c>
      <c r="Z35" s="6">
        <v>2507</v>
      </c>
      <c r="AA35" s="6">
        <v>2422</v>
      </c>
      <c r="AB35" s="6">
        <v>3322</v>
      </c>
      <c r="AC35" s="6">
        <v>3728</v>
      </c>
      <c r="AD35" s="6">
        <v>3311</v>
      </c>
      <c r="AE35" s="6">
        <v>4050</v>
      </c>
      <c r="AF35" s="6">
        <v>4650</v>
      </c>
    </row>
    <row r="36" spans="1:32">
      <c r="A36" s="5" t="s">
        <v>36</v>
      </c>
      <c r="B36" s="23">
        <v>3579</v>
      </c>
      <c r="C36" s="6">
        <v>4329</v>
      </c>
      <c r="D36" s="6">
        <v>4809</v>
      </c>
      <c r="E36" s="6">
        <v>4866</v>
      </c>
      <c r="F36" s="6">
        <v>5303</v>
      </c>
      <c r="G36" s="6">
        <v>5434</v>
      </c>
      <c r="H36" s="24">
        <v>3548</v>
      </c>
      <c r="I36" s="6">
        <v>3713</v>
      </c>
      <c r="J36" s="6">
        <v>3400</v>
      </c>
      <c r="K36" s="6">
        <v>4000</v>
      </c>
      <c r="L36" s="6">
        <v>3984</v>
      </c>
      <c r="M36" s="6">
        <v>3688</v>
      </c>
      <c r="N36" s="6">
        <v>3778</v>
      </c>
      <c r="O36" s="6">
        <v>4557</v>
      </c>
      <c r="P36" s="6">
        <v>4273</v>
      </c>
      <c r="Q36" s="6">
        <v>4174</v>
      </c>
      <c r="R36" s="6">
        <v>3306.66</v>
      </c>
      <c r="S36" s="6">
        <v>3400</v>
      </c>
      <c r="T36" s="6">
        <v>3595</v>
      </c>
      <c r="U36" s="6">
        <v>2945</v>
      </c>
      <c r="V36" s="6">
        <v>3495</v>
      </c>
      <c r="W36" s="6">
        <v>2512</v>
      </c>
      <c r="X36" s="6">
        <v>2955</v>
      </c>
      <c r="Y36" s="6">
        <v>4700</v>
      </c>
      <c r="Z36" s="6">
        <v>2157</v>
      </c>
      <c r="AA36" s="6">
        <v>2342</v>
      </c>
      <c r="AB36" s="6">
        <v>3193</v>
      </c>
      <c r="AC36" s="6">
        <v>3666</v>
      </c>
      <c r="AD36" s="6">
        <v>3369.1</v>
      </c>
      <c r="AE36" s="6">
        <v>4006</v>
      </c>
      <c r="AF36" s="6">
        <v>4350</v>
      </c>
    </row>
    <row r="37" spans="1:32">
      <c r="A37" s="5" t="s">
        <v>37</v>
      </c>
      <c r="B37" s="23">
        <v>3336</v>
      </c>
      <c r="C37" s="6">
        <v>4113</v>
      </c>
      <c r="D37" s="6">
        <v>4617</v>
      </c>
      <c r="E37" s="6">
        <v>4509</v>
      </c>
      <c r="F37" s="6">
        <v>5146</v>
      </c>
      <c r="G37" s="6">
        <v>5253</v>
      </c>
      <c r="H37" s="24">
        <v>3363</v>
      </c>
      <c r="I37" s="6">
        <v>3516</v>
      </c>
      <c r="J37" s="6">
        <v>3048</v>
      </c>
      <c r="K37" s="6">
        <v>3650</v>
      </c>
      <c r="L37" s="6">
        <v>3634</v>
      </c>
      <c r="M37" s="6">
        <v>3358</v>
      </c>
      <c r="N37" s="6">
        <v>3428</v>
      </c>
      <c r="O37" s="6">
        <v>4286</v>
      </c>
      <c r="P37" s="6">
        <v>3923</v>
      </c>
      <c r="Q37" s="6">
        <v>3874</v>
      </c>
      <c r="R37" s="6">
        <v>3492</v>
      </c>
      <c r="S37" s="6">
        <v>3541.14</v>
      </c>
      <c r="T37" s="6">
        <v>3345</v>
      </c>
      <c r="U37" s="6">
        <v>2933</v>
      </c>
      <c r="V37" s="6">
        <v>3271</v>
      </c>
      <c r="W37" s="6">
        <v>2162</v>
      </c>
      <c r="X37" s="6">
        <v>2780</v>
      </c>
      <c r="Y37" s="6">
        <v>4562</v>
      </c>
      <c r="Z37" s="6">
        <v>2115</v>
      </c>
      <c r="AA37" s="6">
        <v>2359</v>
      </c>
      <c r="AB37" s="6">
        <v>3161</v>
      </c>
      <c r="AC37" s="6">
        <v>3565</v>
      </c>
      <c r="AD37" s="6">
        <v>3371</v>
      </c>
      <c r="AE37" s="6">
        <v>3861</v>
      </c>
      <c r="AF37" s="6">
        <v>4000</v>
      </c>
    </row>
    <row r="38" spans="1:32">
      <c r="A38" s="5" t="s">
        <v>38</v>
      </c>
      <c r="B38" s="23">
        <v>3272</v>
      </c>
      <c r="C38" s="6">
        <v>3902</v>
      </c>
      <c r="D38" s="6">
        <v>4553</v>
      </c>
      <c r="E38" s="6">
        <v>4218</v>
      </c>
      <c r="F38" s="6">
        <v>4902</v>
      </c>
      <c r="G38" s="6">
        <v>5098</v>
      </c>
      <c r="H38" s="24">
        <v>3136</v>
      </c>
      <c r="I38" s="6">
        <v>3325</v>
      </c>
      <c r="J38" s="6">
        <v>2792</v>
      </c>
      <c r="K38" s="6">
        <v>3300</v>
      </c>
      <c r="L38" s="6">
        <v>3434</v>
      </c>
      <c r="M38" s="6">
        <v>3238</v>
      </c>
      <c r="N38" s="6">
        <v>3128</v>
      </c>
      <c r="O38" s="6">
        <v>3954</v>
      </c>
      <c r="P38" s="6">
        <v>4128.22</v>
      </c>
      <c r="Q38" s="6">
        <v>3624</v>
      </c>
      <c r="R38" s="6">
        <v>3340</v>
      </c>
      <c r="S38" s="6">
        <v>3829</v>
      </c>
      <c r="T38" s="6">
        <v>3492.45</v>
      </c>
      <c r="U38" s="6">
        <v>3056</v>
      </c>
      <c r="V38" s="6">
        <v>3190</v>
      </c>
      <c r="W38" s="6">
        <v>1961</v>
      </c>
      <c r="X38" s="6">
        <v>2700</v>
      </c>
      <c r="Y38" s="6">
        <v>4606</v>
      </c>
      <c r="Z38" s="6">
        <v>2200</v>
      </c>
      <c r="AA38" s="6">
        <v>2377</v>
      </c>
      <c r="AB38" s="6">
        <v>3228</v>
      </c>
      <c r="AC38" s="6">
        <v>3514</v>
      </c>
      <c r="AD38" s="6">
        <v>3211</v>
      </c>
      <c r="AE38" s="6">
        <v>4060</v>
      </c>
      <c r="AF38" s="6">
        <v>3639</v>
      </c>
    </row>
    <row r="39" spans="1:32">
      <c r="A39" s="5" t="s">
        <v>39</v>
      </c>
      <c r="B39" s="23">
        <v>3170</v>
      </c>
      <c r="C39" s="6">
        <v>3703</v>
      </c>
      <c r="D39" s="6">
        <v>4251</v>
      </c>
      <c r="E39" s="6">
        <v>4103</v>
      </c>
      <c r="F39" s="6">
        <v>4711</v>
      </c>
      <c r="G39" s="6">
        <v>5020</v>
      </c>
      <c r="H39" s="24">
        <v>2942</v>
      </c>
      <c r="I39" s="6">
        <v>3122</v>
      </c>
      <c r="J39" s="6">
        <v>2542</v>
      </c>
      <c r="K39" s="6">
        <v>3222</v>
      </c>
      <c r="L39" s="6">
        <v>3434</v>
      </c>
      <c r="M39" s="6">
        <v>3074</v>
      </c>
      <c r="N39" s="6">
        <v>2953</v>
      </c>
      <c r="O39" s="6">
        <v>3973</v>
      </c>
      <c r="P39" s="6">
        <v>3228</v>
      </c>
      <c r="Q39" s="6">
        <v>3574</v>
      </c>
      <c r="R39" s="6">
        <v>3511</v>
      </c>
      <c r="S39" s="6">
        <v>3526.08</v>
      </c>
      <c r="T39" s="6">
        <v>3457</v>
      </c>
      <c r="U39" s="6">
        <v>2656</v>
      </c>
      <c r="V39" s="6">
        <v>3009</v>
      </c>
      <c r="W39" s="6">
        <v>1611</v>
      </c>
      <c r="X39" s="6">
        <v>2524</v>
      </c>
      <c r="Y39" s="6">
        <v>4540</v>
      </c>
      <c r="Z39" s="6">
        <v>2158</v>
      </c>
      <c r="AA39" s="6">
        <v>2494</v>
      </c>
      <c r="AB39" s="6">
        <v>3295</v>
      </c>
      <c r="AC39" s="6">
        <v>3409</v>
      </c>
      <c r="AD39" s="6">
        <v>3370.82</v>
      </c>
      <c r="AE39" s="6">
        <v>4062.09</v>
      </c>
      <c r="AF39" s="6">
        <v>3389</v>
      </c>
    </row>
    <row r="40" spans="1:32">
      <c r="A40" s="5" t="s">
        <v>40</v>
      </c>
      <c r="B40" s="23">
        <v>3273</v>
      </c>
      <c r="C40" s="6">
        <v>3609</v>
      </c>
      <c r="D40" s="6">
        <v>4204</v>
      </c>
      <c r="E40" s="6">
        <v>4007</v>
      </c>
      <c r="F40" s="6">
        <v>4459</v>
      </c>
      <c r="G40" s="6">
        <v>5113</v>
      </c>
      <c r="H40" s="24">
        <v>2652</v>
      </c>
      <c r="I40" s="6">
        <v>2922</v>
      </c>
      <c r="J40" s="6">
        <v>2292</v>
      </c>
      <c r="K40" s="6">
        <v>3158</v>
      </c>
      <c r="L40" s="6">
        <v>3434</v>
      </c>
      <c r="M40" s="6">
        <v>2946</v>
      </c>
      <c r="N40" s="6">
        <v>2753</v>
      </c>
      <c r="O40" s="6">
        <v>3865</v>
      </c>
      <c r="P40" s="6">
        <v>3137</v>
      </c>
      <c r="Q40" s="6">
        <v>3574</v>
      </c>
      <c r="R40" s="6">
        <v>3629</v>
      </c>
      <c r="S40" s="6">
        <v>3379</v>
      </c>
      <c r="T40" s="6">
        <v>3257</v>
      </c>
      <c r="U40" s="6">
        <v>2456</v>
      </c>
      <c r="V40" s="6">
        <v>2978</v>
      </c>
      <c r="W40" s="6">
        <v>1585</v>
      </c>
      <c r="X40" s="6">
        <v>2573</v>
      </c>
      <c r="Y40" s="6">
        <v>4523</v>
      </c>
      <c r="Z40" s="6">
        <v>2117</v>
      </c>
      <c r="AA40" s="6">
        <v>2391</v>
      </c>
      <c r="AB40" s="6">
        <v>3243</v>
      </c>
      <c r="AC40" s="6">
        <v>3307</v>
      </c>
      <c r="AD40" s="6">
        <v>3442.91</v>
      </c>
      <c r="AE40" s="6">
        <v>4204.13</v>
      </c>
      <c r="AF40" s="6">
        <v>3139</v>
      </c>
    </row>
    <row r="41" spans="1:32">
      <c r="A41" s="5" t="s">
        <v>41</v>
      </c>
      <c r="B41" s="23">
        <v>3115</v>
      </c>
      <c r="C41" s="6">
        <v>3404</v>
      </c>
      <c r="D41" s="6">
        <v>4000</v>
      </c>
      <c r="E41" s="6">
        <v>4024</v>
      </c>
      <c r="F41" s="6">
        <v>4309</v>
      </c>
      <c r="G41" s="6">
        <v>5119</v>
      </c>
      <c r="H41" s="24">
        <v>2460</v>
      </c>
      <c r="I41" s="6">
        <v>2772</v>
      </c>
      <c r="J41" s="6">
        <v>2242</v>
      </c>
      <c r="K41" s="6">
        <v>2987</v>
      </c>
      <c r="L41" s="6">
        <v>3223</v>
      </c>
      <c r="M41" s="6">
        <v>2856</v>
      </c>
      <c r="N41" s="6">
        <v>2553</v>
      </c>
      <c r="O41" s="6">
        <v>3723</v>
      </c>
      <c r="P41" s="6">
        <v>3272</v>
      </c>
      <c r="Q41" s="6">
        <v>3611</v>
      </c>
      <c r="R41" s="6">
        <v>3422</v>
      </c>
      <c r="S41" s="6">
        <v>3315</v>
      </c>
      <c r="T41" s="6">
        <v>2957</v>
      </c>
      <c r="U41" s="6">
        <v>2255</v>
      </c>
      <c r="V41" s="6">
        <v>2804.99</v>
      </c>
      <c r="W41" s="6">
        <v>1528.98</v>
      </c>
      <c r="X41" s="6">
        <v>2559</v>
      </c>
      <c r="Y41" s="6">
        <v>4442</v>
      </c>
      <c r="Z41" s="6">
        <v>2168</v>
      </c>
      <c r="AA41" s="6">
        <v>2184</v>
      </c>
      <c r="AB41" s="6">
        <v>3085</v>
      </c>
      <c r="AC41" s="6">
        <v>3047</v>
      </c>
      <c r="AD41" s="6">
        <v>3566</v>
      </c>
      <c r="AE41" s="6">
        <v>4200</v>
      </c>
      <c r="AF41" s="6">
        <v>3261</v>
      </c>
    </row>
    <row r="42" spans="1:32">
      <c r="A42" s="5" t="s">
        <v>42</v>
      </c>
      <c r="B42" s="23">
        <v>2865</v>
      </c>
      <c r="C42" s="6">
        <v>3234</v>
      </c>
      <c r="D42" s="6">
        <v>3700</v>
      </c>
      <c r="E42" s="6">
        <v>3886</v>
      </c>
      <c r="F42" s="6">
        <v>4109</v>
      </c>
      <c r="G42" s="6">
        <v>5128</v>
      </c>
      <c r="H42" s="24">
        <v>2309</v>
      </c>
      <c r="I42" s="6">
        <v>2572</v>
      </c>
      <c r="J42" s="6">
        <v>2042</v>
      </c>
      <c r="K42" s="6">
        <v>2915</v>
      </c>
      <c r="L42" s="6">
        <v>3096</v>
      </c>
      <c r="M42" s="6">
        <v>2736</v>
      </c>
      <c r="N42" s="6">
        <v>2469</v>
      </c>
      <c r="O42" s="6">
        <v>3604</v>
      </c>
      <c r="P42" s="6">
        <v>3501</v>
      </c>
      <c r="Q42" s="6">
        <v>3686</v>
      </c>
      <c r="R42" s="6">
        <v>3172</v>
      </c>
      <c r="S42" s="6">
        <v>3281</v>
      </c>
      <c r="T42" s="6">
        <v>2808</v>
      </c>
      <c r="U42" s="6">
        <v>2155</v>
      </c>
      <c r="V42" s="6">
        <v>2728</v>
      </c>
      <c r="W42" s="6">
        <v>1565.99</v>
      </c>
      <c r="X42" s="6">
        <v>2597</v>
      </c>
      <c r="Y42" s="6">
        <v>4462</v>
      </c>
      <c r="Z42" s="6">
        <v>2169</v>
      </c>
      <c r="AA42" s="6">
        <v>1984</v>
      </c>
      <c r="AB42" s="6">
        <v>2835</v>
      </c>
      <c r="AC42" s="6">
        <v>2902</v>
      </c>
      <c r="AD42" s="6">
        <v>3409.33</v>
      </c>
      <c r="AE42" s="6">
        <v>3937</v>
      </c>
      <c r="AF42" s="6">
        <v>3360</v>
      </c>
    </row>
    <row r="43" spans="1:32">
      <c r="A43" s="5" t="s">
        <v>43</v>
      </c>
      <c r="B43" s="23">
        <v>2715</v>
      </c>
      <c r="C43" s="6">
        <v>3064</v>
      </c>
      <c r="D43" s="6">
        <v>3550</v>
      </c>
      <c r="E43" s="6">
        <v>3835</v>
      </c>
      <c r="F43" s="6">
        <v>4047</v>
      </c>
      <c r="G43" s="6">
        <v>4920</v>
      </c>
      <c r="H43" s="24">
        <v>2159</v>
      </c>
      <c r="I43" s="6">
        <v>2372</v>
      </c>
      <c r="J43" s="6">
        <v>1792</v>
      </c>
      <c r="K43" s="6">
        <v>2893</v>
      </c>
      <c r="L43" s="6">
        <v>2968</v>
      </c>
      <c r="M43" s="6">
        <v>2706</v>
      </c>
      <c r="N43" s="6">
        <v>2475</v>
      </c>
      <c r="O43" s="6">
        <v>3542</v>
      </c>
      <c r="P43" s="6">
        <v>3735</v>
      </c>
      <c r="Q43" s="6">
        <v>3971</v>
      </c>
      <c r="R43" s="6">
        <v>3122</v>
      </c>
      <c r="S43" s="6">
        <v>3469</v>
      </c>
      <c r="T43" s="6">
        <v>2658</v>
      </c>
      <c r="U43" s="6">
        <v>2204</v>
      </c>
      <c r="V43" s="6">
        <v>2664</v>
      </c>
      <c r="W43" s="6">
        <v>1785</v>
      </c>
      <c r="X43" s="6">
        <v>2746</v>
      </c>
      <c r="Y43" s="6">
        <v>4348</v>
      </c>
      <c r="Z43" s="6">
        <v>2110</v>
      </c>
      <c r="AA43" s="6">
        <v>1784</v>
      </c>
      <c r="AB43" s="6">
        <v>2735</v>
      </c>
      <c r="AC43" s="6">
        <v>2901</v>
      </c>
      <c r="AD43" s="6">
        <v>3391</v>
      </c>
      <c r="AE43" s="6">
        <v>3941</v>
      </c>
      <c r="AF43" s="6">
        <v>3950</v>
      </c>
    </row>
    <row r="44" spans="1:32">
      <c r="A44" s="5" t="s">
        <v>44</v>
      </c>
      <c r="B44" s="23">
        <v>2630</v>
      </c>
      <c r="C44" s="6">
        <v>2936</v>
      </c>
      <c r="D44" s="6">
        <v>3350</v>
      </c>
      <c r="E44" s="6">
        <v>3785</v>
      </c>
      <c r="F44" s="6">
        <v>4017</v>
      </c>
      <c r="G44" s="6">
        <v>4820</v>
      </c>
      <c r="H44" s="24">
        <v>2099</v>
      </c>
      <c r="I44" s="6">
        <v>2322</v>
      </c>
      <c r="J44" s="6">
        <v>1742</v>
      </c>
      <c r="K44" s="6">
        <v>2921</v>
      </c>
      <c r="L44" s="6">
        <v>2926</v>
      </c>
      <c r="M44" s="6">
        <v>2586</v>
      </c>
      <c r="N44" s="6">
        <v>2448</v>
      </c>
      <c r="O44" s="6">
        <v>3341</v>
      </c>
      <c r="P44" s="6">
        <v>3919</v>
      </c>
      <c r="Q44" s="6">
        <v>4006</v>
      </c>
      <c r="R44" s="6">
        <v>2972</v>
      </c>
      <c r="S44" s="6">
        <v>3564</v>
      </c>
      <c r="T44" s="6">
        <v>2558</v>
      </c>
      <c r="U44" s="6">
        <v>2373</v>
      </c>
      <c r="V44" s="6">
        <v>2602</v>
      </c>
      <c r="W44" s="6">
        <v>2002</v>
      </c>
      <c r="X44" s="6">
        <v>2795</v>
      </c>
      <c r="Y44" s="6">
        <v>4148</v>
      </c>
      <c r="Z44" s="6">
        <v>1960</v>
      </c>
      <c r="AA44" s="6">
        <v>1734</v>
      </c>
      <c r="AB44" s="6">
        <v>2535</v>
      </c>
      <c r="AC44" s="6">
        <v>2951</v>
      </c>
      <c r="AD44" s="6">
        <v>3354</v>
      </c>
      <c r="AE44" s="6">
        <v>3887</v>
      </c>
      <c r="AF44" s="6">
        <v>3900</v>
      </c>
    </row>
    <row r="45" spans="1:32">
      <c r="A45" s="5" t="s">
        <v>45</v>
      </c>
      <c r="B45" s="23">
        <v>2546</v>
      </c>
      <c r="C45" s="6">
        <v>2852</v>
      </c>
      <c r="D45" s="6">
        <v>3200</v>
      </c>
      <c r="E45" s="6">
        <v>3685</v>
      </c>
      <c r="F45" s="6">
        <v>3936</v>
      </c>
      <c r="G45" s="6">
        <v>4621</v>
      </c>
      <c r="H45" s="24">
        <v>2038.99</v>
      </c>
      <c r="I45" s="6">
        <v>2222</v>
      </c>
      <c r="J45" s="6">
        <v>1717</v>
      </c>
      <c r="K45" s="6">
        <v>3011</v>
      </c>
      <c r="L45" s="6">
        <v>2926</v>
      </c>
      <c r="M45" s="6">
        <v>2556</v>
      </c>
      <c r="N45" s="6">
        <v>2422</v>
      </c>
      <c r="O45" s="6">
        <v>3191</v>
      </c>
      <c r="P45" s="6">
        <v>3931</v>
      </c>
      <c r="Q45" s="6">
        <v>4040</v>
      </c>
      <c r="R45" s="6">
        <v>2822</v>
      </c>
      <c r="S45" s="6">
        <v>3612</v>
      </c>
      <c r="T45" s="6">
        <v>2533</v>
      </c>
      <c r="U45" s="6">
        <v>2421</v>
      </c>
      <c r="V45" s="6">
        <v>2541</v>
      </c>
      <c r="W45" s="6">
        <v>2170</v>
      </c>
      <c r="X45" s="6">
        <v>2687</v>
      </c>
      <c r="Y45" s="6">
        <v>4125</v>
      </c>
      <c r="Z45" s="6">
        <v>1946</v>
      </c>
      <c r="AA45" s="6">
        <v>1584</v>
      </c>
      <c r="AB45" s="6">
        <v>2435</v>
      </c>
      <c r="AC45" s="6">
        <v>2982</v>
      </c>
      <c r="AD45" s="6">
        <v>3252</v>
      </c>
      <c r="AE45" s="6">
        <v>3961</v>
      </c>
      <c r="AF45" s="6">
        <v>3750</v>
      </c>
    </row>
    <row r="46" spans="1:32">
      <c r="A46" s="5" t="s">
        <v>46</v>
      </c>
      <c r="B46" s="23">
        <v>2503</v>
      </c>
      <c r="C46" s="6">
        <v>2724</v>
      </c>
      <c r="D46" s="6">
        <v>3115</v>
      </c>
      <c r="E46" s="6">
        <v>3535</v>
      </c>
      <c r="F46" s="6">
        <v>3871</v>
      </c>
      <c r="G46" s="6">
        <v>4521</v>
      </c>
      <c r="H46" s="24">
        <v>1979</v>
      </c>
      <c r="I46" s="6">
        <v>2122</v>
      </c>
      <c r="J46" s="6">
        <v>1616</v>
      </c>
      <c r="K46" s="6">
        <v>2861</v>
      </c>
      <c r="L46" s="6">
        <v>2883</v>
      </c>
      <c r="M46" s="6">
        <v>2436</v>
      </c>
      <c r="N46" s="6">
        <v>2446</v>
      </c>
      <c r="O46" s="6">
        <v>3091</v>
      </c>
      <c r="P46" s="6">
        <v>3994</v>
      </c>
      <c r="Q46" s="6">
        <v>4024</v>
      </c>
      <c r="R46" s="6">
        <v>2672</v>
      </c>
      <c r="S46" s="6">
        <v>3708</v>
      </c>
      <c r="T46" s="6">
        <v>2483</v>
      </c>
      <c r="U46" s="6">
        <v>2520</v>
      </c>
      <c r="V46" s="6">
        <v>2440</v>
      </c>
      <c r="W46" s="6">
        <v>2387</v>
      </c>
      <c r="X46" s="6">
        <v>2587</v>
      </c>
      <c r="Y46" s="6">
        <v>4134</v>
      </c>
      <c r="Z46" s="6">
        <v>1921</v>
      </c>
      <c r="AA46" s="6">
        <v>1434</v>
      </c>
      <c r="AB46" s="6">
        <v>2285</v>
      </c>
      <c r="AC46" s="6">
        <v>2969</v>
      </c>
      <c r="AD46" s="6">
        <v>3052</v>
      </c>
      <c r="AE46" s="6">
        <v>3884</v>
      </c>
      <c r="AF46" s="6">
        <v>3650</v>
      </c>
    </row>
    <row r="47" spans="1:32">
      <c r="A47" s="5" t="s">
        <v>47</v>
      </c>
      <c r="B47" s="23">
        <v>2376</v>
      </c>
      <c r="C47" s="6">
        <v>2682</v>
      </c>
      <c r="D47" s="6">
        <v>3030</v>
      </c>
      <c r="E47" s="6">
        <v>3335</v>
      </c>
      <c r="F47" s="6">
        <v>3839</v>
      </c>
      <c r="G47" s="6">
        <v>4391</v>
      </c>
      <c r="H47" s="24">
        <v>1919</v>
      </c>
      <c r="I47" s="6">
        <v>1972</v>
      </c>
      <c r="J47" s="6">
        <v>1591</v>
      </c>
      <c r="K47" s="6">
        <v>2861</v>
      </c>
      <c r="L47" s="6">
        <v>2798</v>
      </c>
      <c r="M47" s="6">
        <v>2437</v>
      </c>
      <c r="N47" s="6">
        <v>2407</v>
      </c>
      <c r="O47" s="6">
        <v>3041</v>
      </c>
      <c r="P47" s="6">
        <v>3990</v>
      </c>
      <c r="Q47" s="6">
        <v>4068</v>
      </c>
      <c r="R47" s="6">
        <v>2622</v>
      </c>
      <c r="S47" s="6">
        <v>3891</v>
      </c>
      <c r="T47" s="6">
        <v>2458</v>
      </c>
      <c r="U47" s="6">
        <v>2869</v>
      </c>
      <c r="V47" s="6">
        <v>2390</v>
      </c>
      <c r="W47" s="6">
        <v>2378</v>
      </c>
      <c r="X47" s="6">
        <v>2537</v>
      </c>
      <c r="Y47" s="6">
        <v>4190</v>
      </c>
      <c r="Z47" s="6">
        <v>2044</v>
      </c>
      <c r="AA47" s="6">
        <v>1334</v>
      </c>
      <c r="AB47" s="6">
        <v>2235</v>
      </c>
      <c r="AC47" s="6">
        <v>2818</v>
      </c>
      <c r="AD47" s="6">
        <v>2902</v>
      </c>
      <c r="AE47" s="6">
        <v>4072</v>
      </c>
      <c r="AF47" s="6">
        <v>3600</v>
      </c>
    </row>
    <row r="48" spans="1:32">
      <c r="A48" s="5" t="s">
        <v>48</v>
      </c>
      <c r="B48" s="23">
        <v>2376</v>
      </c>
      <c r="C48" s="6">
        <v>2639</v>
      </c>
      <c r="D48" s="6">
        <v>2903</v>
      </c>
      <c r="E48" s="6">
        <v>3185</v>
      </c>
      <c r="F48" s="6">
        <v>3764</v>
      </c>
      <c r="G48" s="6">
        <v>4271</v>
      </c>
      <c r="H48" s="24">
        <v>1891</v>
      </c>
      <c r="I48" s="6">
        <v>2043</v>
      </c>
      <c r="J48" s="6">
        <v>1643</v>
      </c>
      <c r="K48" s="6">
        <v>2873</v>
      </c>
      <c r="L48" s="6">
        <v>2713</v>
      </c>
      <c r="M48" s="6">
        <v>2467</v>
      </c>
      <c r="N48" s="6">
        <v>2348</v>
      </c>
      <c r="O48" s="6">
        <v>3041</v>
      </c>
      <c r="P48" s="6">
        <v>3990</v>
      </c>
      <c r="Q48" s="6">
        <v>4118</v>
      </c>
      <c r="R48" s="6">
        <v>2622</v>
      </c>
      <c r="S48" s="6">
        <v>3953</v>
      </c>
      <c r="T48" s="6">
        <v>2458</v>
      </c>
      <c r="U48" s="6">
        <v>2918</v>
      </c>
      <c r="V48" s="6">
        <v>2340</v>
      </c>
      <c r="W48" s="6">
        <v>2328</v>
      </c>
      <c r="X48" s="6">
        <v>2487</v>
      </c>
      <c r="Y48" s="6">
        <v>4350</v>
      </c>
      <c r="Z48" s="6">
        <v>2069</v>
      </c>
      <c r="AA48" s="6">
        <v>1334</v>
      </c>
      <c r="AB48" s="6">
        <v>2235</v>
      </c>
      <c r="AC48" s="6">
        <v>2818</v>
      </c>
      <c r="AD48" s="6">
        <v>2852</v>
      </c>
      <c r="AE48" s="6">
        <v>4297</v>
      </c>
      <c r="AF48" s="6">
        <v>3550</v>
      </c>
    </row>
    <row r="49" spans="1:32">
      <c r="A49" s="5" t="s">
        <v>49</v>
      </c>
      <c r="B49" s="23">
        <v>2418</v>
      </c>
      <c r="C49" s="6">
        <v>2597</v>
      </c>
      <c r="D49" s="6">
        <v>2818</v>
      </c>
      <c r="E49" s="6">
        <v>3235</v>
      </c>
      <c r="F49" s="6">
        <v>3732</v>
      </c>
      <c r="G49" s="6">
        <v>4191</v>
      </c>
      <c r="H49" s="24">
        <v>1886</v>
      </c>
      <c r="I49" s="6">
        <v>1958</v>
      </c>
      <c r="J49" s="6">
        <v>1676</v>
      </c>
      <c r="K49" s="6">
        <v>3015</v>
      </c>
      <c r="L49" s="6">
        <v>2713</v>
      </c>
      <c r="M49" s="6">
        <v>2437</v>
      </c>
      <c r="N49" s="6">
        <v>2274</v>
      </c>
      <c r="O49" s="6">
        <v>2991</v>
      </c>
      <c r="P49" s="6">
        <v>3940</v>
      </c>
      <c r="Q49" s="6">
        <v>4118</v>
      </c>
      <c r="R49" s="6">
        <v>2522</v>
      </c>
      <c r="S49" s="6">
        <v>4022</v>
      </c>
      <c r="T49" s="6">
        <v>2383</v>
      </c>
      <c r="U49" s="6">
        <v>2910</v>
      </c>
      <c r="V49" s="6">
        <v>2240</v>
      </c>
      <c r="W49" s="6">
        <v>2228</v>
      </c>
      <c r="X49" s="6">
        <v>2387</v>
      </c>
      <c r="Y49" s="6">
        <v>4248</v>
      </c>
      <c r="Z49" s="6">
        <v>1967</v>
      </c>
      <c r="AA49" s="6">
        <v>1334</v>
      </c>
      <c r="AB49" s="6">
        <v>2185</v>
      </c>
      <c r="AC49" s="6">
        <v>2768</v>
      </c>
      <c r="AD49" s="6">
        <v>2802</v>
      </c>
      <c r="AE49" s="6">
        <v>4339</v>
      </c>
      <c r="AF49" s="6">
        <v>3500</v>
      </c>
    </row>
    <row r="50" spans="1:32">
      <c r="A50" s="5" t="s">
        <v>50</v>
      </c>
      <c r="B50" s="23">
        <v>2376</v>
      </c>
      <c r="C50" s="6">
        <v>2639</v>
      </c>
      <c r="D50" s="6">
        <v>2775</v>
      </c>
      <c r="E50" s="6">
        <v>3235</v>
      </c>
      <c r="F50" s="6">
        <v>3735</v>
      </c>
      <c r="G50" s="6">
        <v>4191</v>
      </c>
      <c r="H50" s="24">
        <v>1901</v>
      </c>
      <c r="I50" s="6">
        <v>1992</v>
      </c>
      <c r="J50" s="6">
        <v>1700</v>
      </c>
      <c r="K50" s="6">
        <v>2971</v>
      </c>
      <c r="L50" s="6">
        <v>2628</v>
      </c>
      <c r="M50" s="6">
        <v>2407</v>
      </c>
      <c r="N50" s="6">
        <v>2250</v>
      </c>
      <c r="O50" s="6">
        <v>2990.99</v>
      </c>
      <c r="P50" s="6">
        <v>3940</v>
      </c>
      <c r="Q50" s="6">
        <v>4068</v>
      </c>
      <c r="R50" s="6">
        <v>2522</v>
      </c>
      <c r="S50" s="6">
        <v>4040</v>
      </c>
      <c r="T50" s="6">
        <v>2358</v>
      </c>
      <c r="U50" s="6">
        <v>2810</v>
      </c>
      <c r="V50" s="6">
        <v>2190</v>
      </c>
      <c r="W50" s="6">
        <v>2128</v>
      </c>
      <c r="X50" s="6">
        <v>2437</v>
      </c>
      <c r="Y50" s="6">
        <v>4298</v>
      </c>
      <c r="Z50" s="6">
        <v>1867</v>
      </c>
      <c r="AA50" s="6">
        <v>1284</v>
      </c>
      <c r="AB50" s="6">
        <v>2085</v>
      </c>
      <c r="AC50" s="6">
        <v>2668</v>
      </c>
      <c r="AD50" s="6">
        <v>2652</v>
      </c>
      <c r="AE50" s="6">
        <v>4392</v>
      </c>
      <c r="AF50" s="6">
        <v>3480.51</v>
      </c>
    </row>
    <row r="51" spans="1:32">
      <c r="A51" s="5" t="s">
        <v>51</v>
      </c>
      <c r="B51" s="23">
        <v>2503</v>
      </c>
      <c r="C51" s="6">
        <v>2554</v>
      </c>
      <c r="D51" s="6">
        <v>2775</v>
      </c>
      <c r="E51" s="6">
        <v>3285</v>
      </c>
      <c r="F51" s="6">
        <v>3800</v>
      </c>
      <c r="G51" s="6">
        <v>4271</v>
      </c>
      <c r="H51" s="24">
        <v>1989.99</v>
      </c>
      <c r="I51" s="6">
        <v>1988</v>
      </c>
      <c r="J51" s="6">
        <v>1700</v>
      </c>
      <c r="K51" s="6">
        <v>3078</v>
      </c>
      <c r="L51" s="6">
        <v>2628</v>
      </c>
      <c r="M51" s="6">
        <v>2437</v>
      </c>
      <c r="N51" s="6">
        <v>2277</v>
      </c>
      <c r="O51" s="6">
        <v>3041</v>
      </c>
      <c r="P51" s="6">
        <v>3990</v>
      </c>
      <c r="Q51" s="6">
        <v>4118</v>
      </c>
      <c r="R51" s="6">
        <v>2572</v>
      </c>
      <c r="S51" s="6">
        <v>4089</v>
      </c>
      <c r="T51" s="6">
        <v>2383</v>
      </c>
      <c r="U51" s="6">
        <v>2960</v>
      </c>
      <c r="V51" s="6">
        <v>2190</v>
      </c>
      <c r="W51" s="6">
        <v>2178</v>
      </c>
      <c r="X51" s="6">
        <v>2387</v>
      </c>
      <c r="Y51" s="6">
        <v>4298</v>
      </c>
      <c r="Z51" s="6">
        <v>1867</v>
      </c>
      <c r="AA51" s="6">
        <v>1284</v>
      </c>
      <c r="AB51" s="6">
        <v>2085</v>
      </c>
      <c r="AC51" s="6">
        <v>2668</v>
      </c>
      <c r="AD51" s="6">
        <v>2602</v>
      </c>
      <c r="AE51" s="6">
        <v>4340</v>
      </c>
      <c r="AF51" s="6">
        <v>3537</v>
      </c>
    </row>
    <row r="52" spans="1:32">
      <c r="A52" s="5" t="s">
        <v>52</v>
      </c>
      <c r="B52" s="23">
        <v>2418</v>
      </c>
      <c r="C52" s="6">
        <v>2639</v>
      </c>
      <c r="D52" s="6">
        <v>2818</v>
      </c>
      <c r="E52" s="6">
        <v>3285</v>
      </c>
      <c r="F52" s="6">
        <v>3800</v>
      </c>
      <c r="G52" s="6">
        <v>4191</v>
      </c>
      <c r="H52" s="24">
        <v>1930</v>
      </c>
      <c r="I52" s="6">
        <v>1838</v>
      </c>
      <c r="J52" s="6">
        <v>1800</v>
      </c>
      <c r="K52" s="6">
        <v>3226</v>
      </c>
      <c r="L52" s="6">
        <v>2586</v>
      </c>
      <c r="M52" s="6">
        <v>2437</v>
      </c>
      <c r="N52" s="6">
        <v>2271</v>
      </c>
      <c r="O52" s="6">
        <v>3040.99</v>
      </c>
      <c r="P52" s="6">
        <v>3890</v>
      </c>
      <c r="Q52" s="6">
        <v>4118</v>
      </c>
      <c r="R52" s="6">
        <v>2472</v>
      </c>
      <c r="S52" s="6">
        <v>4039</v>
      </c>
      <c r="T52" s="6">
        <v>2408</v>
      </c>
      <c r="U52" s="6">
        <v>2810</v>
      </c>
      <c r="V52" s="6">
        <v>2240</v>
      </c>
      <c r="W52" s="6">
        <v>2228</v>
      </c>
      <c r="X52" s="6">
        <v>2437</v>
      </c>
      <c r="Y52" s="6">
        <v>4348</v>
      </c>
      <c r="Z52" s="6">
        <v>1817</v>
      </c>
      <c r="AA52" s="6">
        <v>1134</v>
      </c>
      <c r="AB52" s="6">
        <v>1985</v>
      </c>
      <c r="AC52" s="6">
        <v>2568</v>
      </c>
      <c r="AD52" s="6">
        <v>2372</v>
      </c>
      <c r="AE52" s="6">
        <v>4340</v>
      </c>
      <c r="AF52" s="6">
        <v>3487</v>
      </c>
    </row>
    <row r="53" spans="1:32">
      <c r="A53" s="5" t="s">
        <v>53</v>
      </c>
      <c r="B53" s="23">
        <v>2503</v>
      </c>
      <c r="C53" s="6">
        <v>2681</v>
      </c>
      <c r="D53" s="6">
        <v>2860</v>
      </c>
      <c r="E53" s="6">
        <v>3235</v>
      </c>
      <c r="F53" s="6">
        <v>3833</v>
      </c>
      <c r="G53" s="6">
        <v>4230</v>
      </c>
      <c r="H53" s="24">
        <v>1960</v>
      </c>
      <c r="I53" s="6">
        <v>1888</v>
      </c>
      <c r="J53" s="6">
        <v>1850</v>
      </c>
      <c r="K53" s="6">
        <v>3325</v>
      </c>
      <c r="L53" s="6">
        <v>2628</v>
      </c>
      <c r="M53" s="6">
        <v>2497</v>
      </c>
      <c r="N53" s="6">
        <v>2303</v>
      </c>
      <c r="O53" s="6">
        <v>2990.99</v>
      </c>
      <c r="P53" s="6">
        <v>3890</v>
      </c>
      <c r="Q53" s="6">
        <v>4118</v>
      </c>
      <c r="R53" s="6">
        <v>2472</v>
      </c>
      <c r="S53" s="6">
        <v>4039</v>
      </c>
      <c r="T53" s="6">
        <v>2383</v>
      </c>
      <c r="U53" s="6">
        <v>2760</v>
      </c>
      <c r="V53" s="6">
        <v>2190</v>
      </c>
      <c r="W53" s="6">
        <v>2128</v>
      </c>
      <c r="X53" s="6">
        <v>2387</v>
      </c>
      <c r="Y53" s="6">
        <v>4298</v>
      </c>
      <c r="Z53" s="6">
        <v>1717</v>
      </c>
      <c r="AA53" s="6">
        <v>1034</v>
      </c>
      <c r="AB53" s="6">
        <v>1935</v>
      </c>
      <c r="AC53" s="6">
        <v>2568</v>
      </c>
      <c r="AD53" s="6">
        <v>2272</v>
      </c>
      <c r="AE53" s="6">
        <v>4240</v>
      </c>
      <c r="AF53" s="6">
        <v>3619.5</v>
      </c>
    </row>
    <row r="54" spans="1:32">
      <c r="A54" s="5" t="s">
        <v>54</v>
      </c>
      <c r="B54" s="23">
        <v>2545</v>
      </c>
      <c r="C54" s="6">
        <v>2681</v>
      </c>
      <c r="D54" s="6">
        <v>2902</v>
      </c>
      <c r="E54" s="6">
        <v>3185</v>
      </c>
      <c r="F54" s="6">
        <v>3865</v>
      </c>
      <c r="G54" s="6">
        <v>4270</v>
      </c>
      <c r="H54" s="24">
        <v>1990</v>
      </c>
      <c r="I54" s="6">
        <v>1888</v>
      </c>
      <c r="J54" s="6">
        <v>1800</v>
      </c>
      <c r="K54" s="6">
        <v>3225</v>
      </c>
      <c r="L54" s="6">
        <v>2543</v>
      </c>
      <c r="M54" s="6">
        <v>2497</v>
      </c>
      <c r="N54" s="6">
        <v>2328</v>
      </c>
      <c r="O54" s="6">
        <v>2991</v>
      </c>
      <c r="P54" s="6">
        <v>3890</v>
      </c>
      <c r="Q54" s="6">
        <v>4118</v>
      </c>
      <c r="R54" s="6">
        <v>2472</v>
      </c>
      <c r="S54" s="6">
        <v>4089</v>
      </c>
      <c r="T54" s="6">
        <v>2332</v>
      </c>
      <c r="U54" s="6">
        <v>2710</v>
      </c>
      <c r="V54" s="6">
        <v>2190</v>
      </c>
      <c r="W54" s="6">
        <v>2178</v>
      </c>
      <c r="X54" s="6">
        <v>2387</v>
      </c>
      <c r="Y54" s="6">
        <v>4198</v>
      </c>
      <c r="Z54" s="6">
        <v>1667</v>
      </c>
      <c r="AA54" s="6">
        <v>884</v>
      </c>
      <c r="AB54" s="6">
        <v>1835</v>
      </c>
      <c r="AC54" s="6">
        <v>2518</v>
      </c>
      <c r="AD54" s="6">
        <v>2222</v>
      </c>
      <c r="AE54" s="6">
        <v>4190</v>
      </c>
      <c r="AF54" s="6">
        <v>3720</v>
      </c>
    </row>
    <row r="55" spans="1:32">
      <c r="A55" s="5" t="s">
        <v>55</v>
      </c>
      <c r="B55" s="23">
        <v>2633</v>
      </c>
      <c r="C55" s="6">
        <v>2639</v>
      </c>
      <c r="D55" s="6">
        <v>2945</v>
      </c>
      <c r="E55" s="6">
        <v>3335</v>
      </c>
      <c r="F55" s="6">
        <v>3865</v>
      </c>
      <c r="G55" s="6">
        <v>4190</v>
      </c>
      <c r="H55" s="24">
        <v>1960</v>
      </c>
      <c r="I55" s="6">
        <v>2039</v>
      </c>
      <c r="J55" s="6">
        <v>1850</v>
      </c>
      <c r="K55" s="6">
        <v>3275</v>
      </c>
      <c r="L55" s="6">
        <v>2586</v>
      </c>
      <c r="M55" s="6">
        <v>2377</v>
      </c>
      <c r="N55" s="6">
        <v>2378</v>
      </c>
      <c r="O55" s="6">
        <v>3041</v>
      </c>
      <c r="P55" s="6">
        <v>3890</v>
      </c>
      <c r="Q55" s="6">
        <v>3968</v>
      </c>
      <c r="R55" s="6">
        <v>2350</v>
      </c>
      <c r="S55" s="6">
        <v>3439</v>
      </c>
      <c r="T55" s="6">
        <v>2307</v>
      </c>
      <c r="U55" s="6">
        <v>2710</v>
      </c>
      <c r="V55" s="6">
        <v>2090</v>
      </c>
      <c r="W55" s="6">
        <v>2078</v>
      </c>
      <c r="X55" s="6">
        <v>2286.9899999999998</v>
      </c>
      <c r="Y55" s="6">
        <v>4148</v>
      </c>
      <c r="Z55" s="6">
        <v>1567</v>
      </c>
      <c r="AA55" s="6">
        <v>834</v>
      </c>
      <c r="AB55" s="6">
        <v>1734.99</v>
      </c>
      <c r="AC55" s="6">
        <v>2418</v>
      </c>
      <c r="AD55" s="6">
        <v>2151.9899999999998</v>
      </c>
      <c r="AE55" s="6">
        <v>4190</v>
      </c>
      <c r="AF55" s="6">
        <v>3720</v>
      </c>
    </row>
    <row r="56" spans="1:32">
      <c r="A56" s="5" t="s">
        <v>56</v>
      </c>
      <c r="B56" s="23">
        <v>2633</v>
      </c>
      <c r="C56" s="6">
        <v>2680.99</v>
      </c>
      <c r="D56" s="6">
        <v>2859.99</v>
      </c>
      <c r="E56" s="6">
        <v>3335</v>
      </c>
      <c r="F56" s="6">
        <v>3858</v>
      </c>
      <c r="G56" s="6">
        <v>4230</v>
      </c>
      <c r="H56" s="24">
        <v>1959.99</v>
      </c>
      <c r="I56" s="6">
        <v>1939</v>
      </c>
      <c r="J56" s="6">
        <v>1750</v>
      </c>
      <c r="K56" s="6">
        <v>3175</v>
      </c>
      <c r="L56" s="6">
        <v>2586</v>
      </c>
      <c r="M56" s="6">
        <v>2467</v>
      </c>
      <c r="N56" s="6">
        <v>2353</v>
      </c>
      <c r="O56" s="6">
        <v>3041</v>
      </c>
      <c r="P56" s="6">
        <v>3790</v>
      </c>
      <c r="Q56" s="6">
        <v>4118</v>
      </c>
      <c r="R56" s="6">
        <v>2127</v>
      </c>
      <c r="S56" s="6">
        <v>3289</v>
      </c>
      <c r="T56" s="6">
        <v>2307</v>
      </c>
      <c r="U56" s="6">
        <v>2660</v>
      </c>
      <c r="V56" s="6">
        <v>2090</v>
      </c>
      <c r="W56" s="6">
        <v>2127.9899999999998</v>
      </c>
      <c r="X56" s="6">
        <v>2287</v>
      </c>
      <c r="Y56" s="6">
        <v>4098</v>
      </c>
      <c r="Z56" s="6">
        <v>1517</v>
      </c>
      <c r="AA56" s="6">
        <v>834</v>
      </c>
      <c r="AB56" s="6">
        <v>1685</v>
      </c>
      <c r="AC56" s="6">
        <v>2368</v>
      </c>
      <c r="AD56" s="6">
        <v>2102</v>
      </c>
      <c r="AE56" s="6">
        <v>4140</v>
      </c>
      <c r="AF56" s="6">
        <v>3620</v>
      </c>
    </row>
    <row r="57" spans="1:32">
      <c r="A57" s="5" t="s">
        <v>57</v>
      </c>
      <c r="B57" s="23">
        <v>2548</v>
      </c>
      <c r="C57" s="6">
        <v>2724</v>
      </c>
      <c r="D57" s="6">
        <v>2902</v>
      </c>
      <c r="E57" s="6">
        <v>3385</v>
      </c>
      <c r="F57" s="6">
        <v>3961</v>
      </c>
      <c r="G57" s="6">
        <v>4270</v>
      </c>
      <c r="H57" s="24">
        <v>1960</v>
      </c>
      <c r="I57" s="6">
        <v>1889</v>
      </c>
      <c r="J57" s="6">
        <v>1625</v>
      </c>
      <c r="K57" s="6">
        <v>3075</v>
      </c>
      <c r="L57" s="6">
        <v>2628</v>
      </c>
      <c r="M57" s="6">
        <v>2557</v>
      </c>
      <c r="N57" s="6">
        <v>2378</v>
      </c>
      <c r="O57" s="6">
        <v>2991</v>
      </c>
      <c r="P57" s="6">
        <v>3797</v>
      </c>
      <c r="Q57" s="6">
        <v>4180</v>
      </c>
      <c r="R57" s="6">
        <v>2006</v>
      </c>
      <c r="S57" s="6">
        <v>3689</v>
      </c>
      <c r="T57" s="6">
        <v>2307</v>
      </c>
      <c r="U57" s="6">
        <v>2461</v>
      </c>
      <c r="V57" s="6">
        <v>2040</v>
      </c>
      <c r="W57" s="6">
        <v>2128</v>
      </c>
      <c r="X57" s="6">
        <v>2226</v>
      </c>
      <c r="Y57" s="6">
        <v>4148</v>
      </c>
      <c r="Z57" s="6">
        <v>1517</v>
      </c>
      <c r="AA57" s="6">
        <v>884</v>
      </c>
      <c r="AB57" s="6">
        <v>1735</v>
      </c>
      <c r="AC57" s="6">
        <v>2418</v>
      </c>
      <c r="AD57" s="6">
        <v>2402</v>
      </c>
      <c r="AE57" s="6">
        <v>4140</v>
      </c>
      <c r="AF57" s="6">
        <v>3570</v>
      </c>
    </row>
    <row r="58" spans="1:32">
      <c r="A58" s="5" t="s">
        <v>58</v>
      </c>
      <c r="B58" s="23">
        <v>2548</v>
      </c>
      <c r="C58" s="6">
        <v>2851</v>
      </c>
      <c r="D58" s="6">
        <v>2987</v>
      </c>
      <c r="E58" s="6">
        <v>3335</v>
      </c>
      <c r="F58" s="6">
        <v>4032</v>
      </c>
      <c r="G58" s="6">
        <v>4390</v>
      </c>
      <c r="H58" s="24">
        <v>2020.99</v>
      </c>
      <c r="I58" s="6">
        <v>1943</v>
      </c>
      <c r="J58" s="6">
        <v>1650</v>
      </c>
      <c r="K58" s="6">
        <v>3125</v>
      </c>
      <c r="L58" s="6">
        <v>2713</v>
      </c>
      <c r="M58" s="6">
        <v>2587</v>
      </c>
      <c r="N58" s="6">
        <v>2478</v>
      </c>
      <c r="O58" s="6">
        <v>3041</v>
      </c>
      <c r="P58" s="6">
        <v>3906</v>
      </c>
      <c r="Q58" s="6">
        <v>4146</v>
      </c>
      <c r="R58" s="6">
        <v>1882</v>
      </c>
      <c r="S58" s="6">
        <v>3789</v>
      </c>
      <c r="T58" s="6">
        <v>2357</v>
      </c>
      <c r="U58" s="6">
        <v>2089</v>
      </c>
      <c r="V58" s="6">
        <v>2090</v>
      </c>
      <c r="W58" s="6">
        <v>2128</v>
      </c>
      <c r="X58" s="6">
        <v>2248.6</v>
      </c>
      <c r="Y58" s="6">
        <v>4248</v>
      </c>
      <c r="Z58" s="6">
        <v>1567</v>
      </c>
      <c r="AA58" s="6">
        <v>934</v>
      </c>
      <c r="AB58" s="6">
        <v>1735</v>
      </c>
      <c r="AC58" s="6">
        <v>2418</v>
      </c>
      <c r="AD58" s="6">
        <v>2402</v>
      </c>
      <c r="AE58" s="6">
        <v>4140</v>
      </c>
      <c r="AF58" s="6">
        <v>3619.99</v>
      </c>
    </row>
    <row r="59" spans="1:32">
      <c r="A59" s="5" t="s">
        <v>59</v>
      </c>
      <c r="B59" s="23">
        <v>2633</v>
      </c>
      <c r="C59" s="6">
        <v>2936</v>
      </c>
      <c r="D59" s="6">
        <v>3157</v>
      </c>
      <c r="E59" s="6">
        <v>3335</v>
      </c>
      <c r="F59" s="6">
        <v>4031</v>
      </c>
      <c r="G59" s="6">
        <v>4473</v>
      </c>
      <c r="H59" s="24">
        <v>2081</v>
      </c>
      <c r="I59" s="6">
        <v>1994</v>
      </c>
      <c r="J59" s="6">
        <v>1800</v>
      </c>
      <c r="K59" s="6">
        <v>3225</v>
      </c>
      <c r="L59" s="6">
        <v>2798</v>
      </c>
      <c r="M59" s="6">
        <v>2677</v>
      </c>
      <c r="N59" s="6">
        <v>2578</v>
      </c>
      <c r="O59" s="6">
        <v>3064</v>
      </c>
      <c r="P59" s="6">
        <v>3979</v>
      </c>
      <c r="Q59" s="6">
        <v>3792.2</v>
      </c>
      <c r="R59" s="6">
        <v>1908</v>
      </c>
      <c r="S59" s="6">
        <v>3714</v>
      </c>
      <c r="T59" s="6">
        <v>2457</v>
      </c>
      <c r="U59" s="6">
        <v>1994</v>
      </c>
      <c r="V59" s="6">
        <v>2140</v>
      </c>
      <c r="W59" s="6">
        <v>2196</v>
      </c>
      <c r="X59" s="6">
        <v>2387</v>
      </c>
      <c r="Y59" s="6">
        <v>4451</v>
      </c>
      <c r="Z59" s="6">
        <v>1669</v>
      </c>
      <c r="AA59" s="6">
        <v>934</v>
      </c>
      <c r="AB59" s="6">
        <v>1735</v>
      </c>
      <c r="AC59" s="6">
        <v>2341</v>
      </c>
      <c r="AD59" s="6">
        <v>2452</v>
      </c>
      <c r="AE59" s="6">
        <v>4114</v>
      </c>
      <c r="AF59" s="6">
        <v>3471</v>
      </c>
    </row>
    <row r="60" spans="1:32">
      <c r="A60" s="5" t="s">
        <v>60</v>
      </c>
      <c r="B60" s="23">
        <v>2675</v>
      </c>
      <c r="C60" s="6">
        <v>3106</v>
      </c>
      <c r="D60" s="6">
        <v>3350</v>
      </c>
      <c r="E60" s="6">
        <v>3350</v>
      </c>
      <c r="F60" s="6">
        <v>4146</v>
      </c>
      <c r="G60" s="6">
        <v>4623</v>
      </c>
      <c r="H60" s="24">
        <v>2145</v>
      </c>
      <c r="I60" s="6">
        <v>1921</v>
      </c>
      <c r="J60" s="6">
        <v>1873</v>
      </c>
      <c r="K60" s="6">
        <v>3263</v>
      </c>
      <c r="L60" s="6">
        <v>2968</v>
      </c>
      <c r="M60" s="6">
        <v>2767</v>
      </c>
      <c r="N60" s="6">
        <v>2653</v>
      </c>
      <c r="O60" s="6">
        <v>3075</v>
      </c>
      <c r="P60" s="6">
        <v>3854</v>
      </c>
      <c r="Q60" s="6">
        <v>3699</v>
      </c>
      <c r="R60" s="6">
        <v>1860</v>
      </c>
      <c r="S60" s="6">
        <v>3764</v>
      </c>
      <c r="T60" s="6">
        <v>2482</v>
      </c>
      <c r="U60" s="6">
        <v>1995</v>
      </c>
      <c r="V60" s="6">
        <v>2240</v>
      </c>
      <c r="W60" s="6">
        <v>2127</v>
      </c>
      <c r="X60" s="6">
        <v>2437</v>
      </c>
      <c r="Y60" s="6">
        <v>4601</v>
      </c>
      <c r="Z60" s="6">
        <v>1819</v>
      </c>
      <c r="AA60" s="6">
        <v>1134</v>
      </c>
      <c r="AB60" s="6">
        <v>1935</v>
      </c>
      <c r="AC60" s="6">
        <v>2541</v>
      </c>
      <c r="AD60" s="6">
        <v>2652</v>
      </c>
      <c r="AE60" s="6">
        <v>4014</v>
      </c>
      <c r="AF60" s="6">
        <v>3387</v>
      </c>
    </row>
    <row r="61" spans="1:32">
      <c r="A61" s="5" t="s">
        <v>61</v>
      </c>
      <c r="B61" s="23">
        <v>2763</v>
      </c>
      <c r="C61" s="6">
        <v>3237</v>
      </c>
      <c r="D61" s="6">
        <v>3500</v>
      </c>
      <c r="E61" s="6">
        <v>3282</v>
      </c>
      <c r="F61" s="6">
        <v>4217</v>
      </c>
      <c r="G61" s="6">
        <v>4699</v>
      </c>
      <c r="H61" s="24">
        <v>2144</v>
      </c>
      <c r="I61" s="6">
        <v>1822</v>
      </c>
      <c r="J61" s="6">
        <v>1674</v>
      </c>
      <c r="K61" s="6">
        <v>3120</v>
      </c>
      <c r="L61" s="6">
        <v>3096</v>
      </c>
      <c r="M61" s="6">
        <v>2887</v>
      </c>
      <c r="N61" s="6">
        <v>2705</v>
      </c>
      <c r="O61" s="6">
        <v>3020</v>
      </c>
      <c r="P61" s="6">
        <v>3835</v>
      </c>
      <c r="Q61" s="6">
        <v>3549</v>
      </c>
      <c r="R61" s="6">
        <v>1836</v>
      </c>
      <c r="S61" s="6">
        <v>3899</v>
      </c>
      <c r="T61" s="6">
        <v>2532</v>
      </c>
      <c r="U61" s="6">
        <v>1971</v>
      </c>
      <c r="V61" s="6">
        <v>2340</v>
      </c>
      <c r="W61" s="6">
        <v>2071</v>
      </c>
      <c r="X61" s="6">
        <v>2449</v>
      </c>
      <c r="Y61" s="6">
        <v>4751</v>
      </c>
      <c r="Z61" s="6">
        <v>1869</v>
      </c>
      <c r="AA61" s="6">
        <v>1284</v>
      </c>
      <c r="AB61" s="6">
        <v>2135</v>
      </c>
      <c r="AC61" s="6">
        <v>2641</v>
      </c>
      <c r="AD61" s="6">
        <v>2852</v>
      </c>
      <c r="AE61" s="6">
        <v>3967</v>
      </c>
      <c r="AF61" s="6">
        <v>3376</v>
      </c>
    </row>
    <row r="62" spans="1:32">
      <c r="A62" s="5" t="s">
        <v>62</v>
      </c>
      <c r="B62" s="23">
        <v>2763</v>
      </c>
      <c r="C62" s="6">
        <v>3365</v>
      </c>
      <c r="D62" s="6">
        <v>3700</v>
      </c>
      <c r="E62" s="6">
        <v>3414</v>
      </c>
      <c r="F62" s="6">
        <v>4450</v>
      </c>
      <c r="G62" s="6">
        <v>4849</v>
      </c>
      <c r="H62" s="24">
        <v>2166</v>
      </c>
      <c r="I62" s="6">
        <v>1880</v>
      </c>
      <c r="J62" s="6">
        <v>1758</v>
      </c>
      <c r="K62" s="6">
        <v>2992</v>
      </c>
      <c r="L62" s="6">
        <v>3223</v>
      </c>
      <c r="M62" s="6">
        <v>2917</v>
      </c>
      <c r="N62" s="6">
        <v>2855</v>
      </c>
      <c r="O62" s="6">
        <v>3148</v>
      </c>
      <c r="P62" s="6">
        <v>3914</v>
      </c>
      <c r="Q62" s="6">
        <v>3449</v>
      </c>
      <c r="R62" s="6">
        <v>1909</v>
      </c>
      <c r="S62" s="6">
        <v>3899</v>
      </c>
      <c r="T62" s="6">
        <v>2607</v>
      </c>
      <c r="U62" s="6">
        <v>1994</v>
      </c>
      <c r="V62" s="6">
        <v>2490</v>
      </c>
      <c r="W62" s="6">
        <v>2160</v>
      </c>
      <c r="X62" s="6">
        <v>2609</v>
      </c>
      <c r="Y62" s="6">
        <v>5001</v>
      </c>
      <c r="Z62" s="6">
        <v>2019</v>
      </c>
      <c r="AA62" s="6">
        <v>1384</v>
      </c>
      <c r="AB62" s="6">
        <v>2235</v>
      </c>
      <c r="AC62" s="6">
        <v>2741</v>
      </c>
      <c r="AD62" s="6">
        <v>3202</v>
      </c>
      <c r="AE62" s="6">
        <v>3960</v>
      </c>
      <c r="AF62" s="6">
        <v>3376</v>
      </c>
    </row>
    <row r="63" spans="1:32">
      <c r="A63" s="5" t="s">
        <v>63</v>
      </c>
      <c r="B63" s="23">
        <v>3075</v>
      </c>
      <c r="C63" s="6">
        <v>3613</v>
      </c>
      <c r="D63" s="6">
        <v>3906</v>
      </c>
      <c r="E63" s="6">
        <v>3380</v>
      </c>
      <c r="F63" s="6">
        <v>4502</v>
      </c>
      <c r="G63" s="6">
        <v>5011</v>
      </c>
      <c r="H63" s="24">
        <v>2214</v>
      </c>
      <c r="I63" s="6">
        <v>2049</v>
      </c>
      <c r="J63" s="6">
        <v>1799</v>
      </c>
      <c r="K63" s="6">
        <v>2941</v>
      </c>
      <c r="L63" s="6">
        <v>3182</v>
      </c>
      <c r="M63" s="6">
        <v>3021</v>
      </c>
      <c r="N63" s="6">
        <v>2879</v>
      </c>
      <c r="O63" s="6">
        <v>3271</v>
      </c>
      <c r="P63" s="6">
        <v>3913</v>
      </c>
      <c r="Q63" s="6">
        <v>3197</v>
      </c>
      <c r="R63" s="6">
        <v>2020</v>
      </c>
      <c r="S63" s="6">
        <v>3847</v>
      </c>
      <c r="T63" s="6">
        <v>2657</v>
      </c>
      <c r="U63" s="6">
        <v>2030</v>
      </c>
      <c r="V63" s="6">
        <v>2478</v>
      </c>
      <c r="W63" s="6">
        <v>2070</v>
      </c>
      <c r="X63" s="6">
        <v>2635</v>
      </c>
      <c r="Y63" s="6">
        <v>5051</v>
      </c>
      <c r="Z63" s="6">
        <v>2069</v>
      </c>
      <c r="AA63" s="6">
        <v>1484</v>
      </c>
      <c r="AB63" s="6">
        <v>2385</v>
      </c>
      <c r="AC63" s="6">
        <v>2890.99</v>
      </c>
      <c r="AD63" s="6">
        <v>3302</v>
      </c>
      <c r="AE63" s="6">
        <v>3929</v>
      </c>
      <c r="AF63" s="6">
        <v>3222.65</v>
      </c>
    </row>
    <row r="64" spans="1:32">
      <c r="A64" s="5" t="s">
        <v>64</v>
      </c>
      <c r="B64" s="23">
        <v>3325</v>
      </c>
      <c r="C64" s="6">
        <v>3818</v>
      </c>
      <c r="D64" s="6">
        <v>4106</v>
      </c>
      <c r="E64" s="6">
        <v>3306</v>
      </c>
      <c r="F64" s="6">
        <v>4544</v>
      </c>
      <c r="G64" s="6">
        <v>5170</v>
      </c>
      <c r="H64" s="24">
        <v>2253</v>
      </c>
      <c r="I64" s="6">
        <v>2305</v>
      </c>
      <c r="J64" s="6">
        <v>1896</v>
      </c>
      <c r="K64" s="6">
        <v>3024</v>
      </c>
      <c r="L64" s="6">
        <v>3129</v>
      </c>
      <c r="M64" s="6">
        <v>3089</v>
      </c>
      <c r="N64" s="6">
        <v>2968</v>
      </c>
      <c r="O64" s="6">
        <v>3432</v>
      </c>
      <c r="P64" s="6">
        <v>3776</v>
      </c>
      <c r="Q64" s="6">
        <v>3047</v>
      </c>
      <c r="R64" s="6">
        <v>2120</v>
      </c>
      <c r="S64" s="6">
        <v>3756.6</v>
      </c>
      <c r="T64" s="6">
        <v>2757</v>
      </c>
      <c r="U64" s="6">
        <v>2156</v>
      </c>
      <c r="V64" s="6">
        <v>2382</v>
      </c>
      <c r="W64" s="6">
        <v>1848</v>
      </c>
      <c r="X64" s="6">
        <v>2537</v>
      </c>
      <c r="Y64" s="6">
        <v>5301</v>
      </c>
      <c r="Z64" s="6">
        <v>2269</v>
      </c>
      <c r="AA64" s="6">
        <v>1559</v>
      </c>
      <c r="AB64" s="6">
        <v>2408</v>
      </c>
      <c r="AC64" s="6">
        <v>2991</v>
      </c>
      <c r="AD64" s="6">
        <v>3452</v>
      </c>
      <c r="AE64" s="6">
        <v>3990</v>
      </c>
      <c r="AF64" s="6">
        <v>2987.7</v>
      </c>
    </row>
    <row r="65" spans="1:32">
      <c r="A65" s="5" t="s">
        <v>65</v>
      </c>
      <c r="B65" s="23">
        <v>3495</v>
      </c>
      <c r="C65" s="6">
        <v>3957</v>
      </c>
      <c r="D65" s="6">
        <v>4032</v>
      </c>
      <c r="E65" s="6">
        <v>3471</v>
      </c>
      <c r="F65" s="6">
        <v>4681</v>
      </c>
      <c r="G65" s="6">
        <v>5259</v>
      </c>
      <c r="H65" s="24">
        <v>2317</v>
      </c>
      <c r="I65" s="6">
        <v>2606</v>
      </c>
      <c r="J65" s="6">
        <v>2079</v>
      </c>
      <c r="K65" s="6">
        <v>3196</v>
      </c>
      <c r="L65" s="6">
        <v>2912</v>
      </c>
      <c r="M65" s="6">
        <v>3209</v>
      </c>
      <c r="N65" s="6">
        <v>3093</v>
      </c>
      <c r="O65" s="6">
        <v>3418</v>
      </c>
      <c r="P65" s="6">
        <v>3669</v>
      </c>
      <c r="Q65" s="6">
        <v>2897</v>
      </c>
      <c r="R65" s="6">
        <v>2270</v>
      </c>
      <c r="S65" s="6">
        <v>3699</v>
      </c>
      <c r="T65" s="6">
        <v>2907</v>
      </c>
      <c r="U65" s="6">
        <v>2356</v>
      </c>
      <c r="V65" s="6">
        <v>2221</v>
      </c>
      <c r="W65" s="6">
        <v>1849</v>
      </c>
      <c r="X65" s="6">
        <v>2413</v>
      </c>
      <c r="Y65" s="6">
        <v>5451</v>
      </c>
      <c r="Z65" s="6">
        <v>2369</v>
      </c>
      <c r="AA65" s="6">
        <v>1640</v>
      </c>
      <c r="AB65" s="6">
        <v>2439</v>
      </c>
      <c r="AC65" s="6">
        <v>3118</v>
      </c>
      <c r="AD65" s="6">
        <v>3652</v>
      </c>
      <c r="AE65" s="6">
        <v>3905</v>
      </c>
      <c r="AF65" s="6">
        <v>2949.9</v>
      </c>
    </row>
    <row r="66" spans="1:32">
      <c r="A66" s="5" t="s">
        <v>66</v>
      </c>
      <c r="B66" s="23">
        <v>3657</v>
      </c>
      <c r="C66" s="6">
        <v>4066</v>
      </c>
      <c r="D66" s="6">
        <v>3778.6</v>
      </c>
      <c r="E66" s="6">
        <v>3560</v>
      </c>
      <c r="F66" s="6">
        <v>4887</v>
      </c>
      <c r="G66" s="6">
        <v>5358</v>
      </c>
      <c r="H66" s="24">
        <v>2473</v>
      </c>
      <c r="I66" s="6">
        <v>2806</v>
      </c>
      <c r="J66" s="6">
        <v>2257</v>
      </c>
      <c r="K66" s="6">
        <v>3268</v>
      </c>
      <c r="L66" s="6">
        <v>3129</v>
      </c>
      <c r="M66" s="6">
        <v>3299</v>
      </c>
      <c r="N66" s="6">
        <v>3268</v>
      </c>
      <c r="O66" s="6">
        <v>3459</v>
      </c>
      <c r="P66" s="6">
        <v>3712</v>
      </c>
      <c r="Q66" s="6">
        <v>3049</v>
      </c>
      <c r="R66" s="6">
        <v>2420</v>
      </c>
      <c r="S66" s="6">
        <v>4044.1</v>
      </c>
      <c r="T66" s="6">
        <v>3107</v>
      </c>
      <c r="U66" s="6">
        <v>2506</v>
      </c>
      <c r="V66" s="6">
        <v>2023</v>
      </c>
      <c r="W66" s="6">
        <v>1850</v>
      </c>
      <c r="X66" s="6">
        <v>2295</v>
      </c>
      <c r="Y66" s="6">
        <v>5560</v>
      </c>
      <c r="Z66" s="6">
        <v>2619</v>
      </c>
      <c r="AA66" s="6">
        <v>1721</v>
      </c>
      <c r="AB66" s="6">
        <v>2570</v>
      </c>
      <c r="AC66" s="6">
        <v>3297</v>
      </c>
      <c r="AD66" s="6">
        <v>3902</v>
      </c>
      <c r="AE66" s="6">
        <v>3900</v>
      </c>
      <c r="AF66" s="6">
        <v>3039</v>
      </c>
    </row>
    <row r="67" spans="1:32">
      <c r="A67" s="5" t="s">
        <v>67</v>
      </c>
      <c r="B67" s="23">
        <v>3476</v>
      </c>
      <c r="C67" s="6">
        <v>4017</v>
      </c>
      <c r="D67" s="6">
        <v>3844.1</v>
      </c>
      <c r="E67" s="6">
        <v>3648</v>
      </c>
      <c r="F67" s="6">
        <v>5187</v>
      </c>
      <c r="G67" s="6">
        <v>5449</v>
      </c>
      <c r="H67" s="24">
        <v>2783</v>
      </c>
      <c r="I67" s="6">
        <v>3056</v>
      </c>
      <c r="J67" s="6">
        <v>2411</v>
      </c>
      <c r="K67" s="6">
        <v>3200</v>
      </c>
      <c r="L67" s="6">
        <v>3099.5</v>
      </c>
      <c r="M67" s="6">
        <v>3589</v>
      </c>
      <c r="N67" s="6">
        <v>3568</v>
      </c>
      <c r="O67" s="6">
        <v>3392</v>
      </c>
      <c r="P67" s="6">
        <v>3914</v>
      </c>
      <c r="Q67" s="6">
        <v>3099</v>
      </c>
      <c r="R67" s="6">
        <v>2720</v>
      </c>
      <c r="S67" s="6">
        <v>3599</v>
      </c>
      <c r="T67" s="6">
        <v>2745</v>
      </c>
      <c r="U67" s="6">
        <v>2658</v>
      </c>
      <c r="V67" s="6">
        <v>2040</v>
      </c>
      <c r="W67" s="6">
        <v>1953</v>
      </c>
      <c r="X67" s="6">
        <v>2346</v>
      </c>
      <c r="Y67" s="6">
        <v>5343.8</v>
      </c>
      <c r="Z67" s="6">
        <v>2686</v>
      </c>
      <c r="AA67" s="6">
        <v>1899</v>
      </c>
      <c r="AB67" s="6">
        <v>2748</v>
      </c>
      <c r="AC67" s="6">
        <v>3334</v>
      </c>
      <c r="AD67" s="6">
        <v>3771</v>
      </c>
      <c r="AE67" s="6">
        <v>3343.19</v>
      </c>
      <c r="AF67" s="6">
        <v>3389</v>
      </c>
    </row>
    <row r="68" spans="1:32">
      <c r="A68" s="5" t="s">
        <v>68</v>
      </c>
      <c r="B68" s="23">
        <v>3468</v>
      </c>
      <c r="C68" s="6">
        <v>4079</v>
      </c>
      <c r="D68" s="6">
        <v>3802</v>
      </c>
      <c r="E68" s="6">
        <v>3834</v>
      </c>
      <c r="F68" s="6">
        <v>5487</v>
      </c>
      <c r="G68" s="6">
        <v>5511</v>
      </c>
      <c r="H68" s="24">
        <v>3083</v>
      </c>
      <c r="I68" s="6">
        <v>3356</v>
      </c>
      <c r="J68" s="6">
        <v>2511</v>
      </c>
      <c r="K68" s="6">
        <v>3200</v>
      </c>
      <c r="L68" s="6">
        <v>2858.36</v>
      </c>
      <c r="M68" s="6">
        <v>3940</v>
      </c>
      <c r="N68" s="6">
        <v>3918</v>
      </c>
      <c r="O68" s="6">
        <v>3384</v>
      </c>
      <c r="P68" s="6">
        <v>4063</v>
      </c>
      <c r="Q68" s="6">
        <v>3249</v>
      </c>
      <c r="R68" s="6">
        <v>2844.52</v>
      </c>
      <c r="S68" s="6">
        <v>3486</v>
      </c>
      <c r="T68" s="6">
        <v>2799</v>
      </c>
      <c r="U68" s="6">
        <v>2561.38</v>
      </c>
      <c r="V68" s="6">
        <v>2043</v>
      </c>
      <c r="W68" s="6">
        <v>2051</v>
      </c>
      <c r="X68" s="6">
        <v>2394</v>
      </c>
      <c r="Y68" s="6">
        <v>4996.6000000000004</v>
      </c>
      <c r="Z68" s="6">
        <v>2434</v>
      </c>
      <c r="AA68" s="6">
        <v>2154</v>
      </c>
      <c r="AB68" s="6">
        <v>2953</v>
      </c>
      <c r="AC68" s="6">
        <v>3477</v>
      </c>
      <c r="AD68" s="6">
        <v>3961</v>
      </c>
      <c r="AE68" s="6">
        <v>3210</v>
      </c>
      <c r="AF68" s="6">
        <v>3639</v>
      </c>
    </row>
    <row r="69" spans="1:32">
      <c r="A69" s="5" t="s">
        <v>69</v>
      </c>
      <c r="B69" s="23">
        <v>3622</v>
      </c>
      <c r="C69" s="6">
        <v>4187</v>
      </c>
      <c r="D69" s="6">
        <v>3802</v>
      </c>
      <c r="E69" s="6">
        <v>4091</v>
      </c>
      <c r="F69" s="6">
        <v>5537</v>
      </c>
      <c r="G69" s="6">
        <v>5702</v>
      </c>
      <c r="H69" s="24">
        <v>3483</v>
      </c>
      <c r="I69" s="6">
        <v>3370</v>
      </c>
      <c r="J69" s="6">
        <v>2863</v>
      </c>
      <c r="K69" s="6">
        <v>3400</v>
      </c>
      <c r="L69" s="6">
        <v>2878.83</v>
      </c>
      <c r="M69" s="6">
        <v>4102.3999999999996</v>
      </c>
      <c r="N69" s="6">
        <v>4118</v>
      </c>
      <c r="O69" s="6">
        <v>3373</v>
      </c>
      <c r="P69" s="6">
        <v>4130</v>
      </c>
      <c r="Q69" s="6">
        <v>3449</v>
      </c>
      <c r="R69" s="6">
        <v>2402.4499999999998</v>
      </c>
      <c r="S69" s="6">
        <v>3397</v>
      </c>
      <c r="T69" s="6">
        <v>2615</v>
      </c>
      <c r="U69" s="6">
        <v>2445</v>
      </c>
      <c r="V69" s="6">
        <v>2019</v>
      </c>
      <c r="W69" s="6">
        <v>2162</v>
      </c>
      <c r="X69" s="6">
        <v>2507</v>
      </c>
      <c r="Y69" s="6">
        <v>4721</v>
      </c>
      <c r="Z69" s="6">
        <v>2350</v>
      </c>
      <c r="AA69" s="6">
        <v>2283</v>
      </c>
      <c r="AB69" s="6">
        <v>3082</v>
      </c>
      <c r="AC69" s="6">
        <v>3620</v>
      </c>
      <c r="AD69" s="6">
        <v>3769.4</v>
      </c>
      <c r="AE69" s="6">
        <v>2977.78</v>
      </c>
      <c r="AF69" s="6">
        <v>3850</v>
      </c>
    </row>
    <row r="70" spans="1:32">
      <c r="A70" s="5" t="s">
        <v>70</v>
      </c>
      <c r="B70" s="23">
        <v>3811</v>
      </c>
      <c r="C70" s="6">
        <v>4261</v>
      </c>
      <c r="D70" s="6">
        <v>3657</v>
      </c>
      <c r="E70" s="6">
        <v>4291</v>
      </c>
      <c r="F70" s="6">
        <v>5384</v>
      </c>
      <c r="G70" s="6">
        <v>5640</v>
      </c>
      <c r="H70" s="24">
        <v>3783</v>
      </c>
      <c r="I70" s="6">
        <v>3300</v>
      </c>
      <c r="J70" s="6">
        <v>3163</v>
      </c>
      <c r="K70" s="6">
        <v>3489</v>
      </c>
      <c r="L70" s="6">
        <v>2790.15</v>
      </c>
      <c r="M70" s="6">
        <v>4223.8</v>
      </c>
      <c r="N70" s="6">
        <v>4168</v>
      </c>
      <c r="O70" s="6">
        <v>3308</v>
      </c>
      <c r="P70" s="6">
        <v>4090</v>
      </c>
      <c r="Q70" s="6">
        <v>3449</v>
      </c>
      <c r="R70" s="6">
        <v>2447</v>
      </c>
      <c r="S70" s="6">
        <v>3350</v>
      </c>
      <c r="T70" s="6">
        <v>2647</v>
      </c>
      <c r="U70" s="6">
        <v>2354.19</v>
      </c>
      <c r="V70" s="6">
        <v>1848</v>
      </c>
      <c r="W70" s="6">
        <v>2149.8000000000002</v>
      </c>
      <c r="X70" s="6">
        <v>2408</v>
      </c>
      <c r="Y70" s="6">
        <v>4510</v>
      </c>
      <c r="Z70" s="6">
        <v>2264</v>
      </c>
      <c r="AA70" s="6">
        <v>2241</v>
      </c>
      <c r="AB70" s="6">
        <v>2890</v>
      </c>
      <c r="AC70" s="6">
        <v>3649</v>
      </c>
      <c r="AD70" s="6">
        <v>3661</v>
      </c>
      <c r="AE70" s="6">
        <v>2861</v>
      </c>
      <c r="AF70" s="6">
        <v>3850</v>
      </c>
    </row>
    <row r="71" spans="1:32">
      <c r="A71" s="5" t="s">
        <v>71</v>
      </c>
      <c r="B71" s="23">
        <v>3837.3</v>
      </c>
      <c r="C71" s="6">
        <v>4033</v>
      </c>
      <c r="D71" s="6">
        <v>3752</v>
      </c>
      <c r="E71" s="6">
        <v>4341</v>
      </c>
      <c r="F71" s="6">
        <v>5130</v>
      </c>
      <c r="G71" s="6">
        <v>5448</v>
      </c>
      <c r="H71" s="24">
        <v>3833</v>
      </c>
      <c r="I71" s="6">
        <v>3088</v>
      </c>
      <c r="J71" s="6">
        <v>2815</v>
      </c>
      <c r="K71" s="6">
        <v>2619.1</v>
      </c>
      <c r="L71" s="6">
        <v>2511</v>
      </c>
      <c r="M71" s="6">
        <v>3261</v>
      </c>
      <c r="N71" s="6">
        <v>3918</v>
      </c>
      <c r="O71" s="6">
        <v>3244</v>
      </c>
      <c r="P71" s="6">
        <v>3678</v>
      </c>
      <c r="Q71" s="6">
        <v>3349</v>
      </c>
      <c r="R71" s="6">
        <v>2397</v>
      </c>
      <c r="S71" s="6">
        <v>3250</v>
      </c>
      <c r="T71" s="6">
        <v>2377</v>
      </c>
      <c r="U71" s="6">
        <v>1863.3</v>
      </c>
      <c r="V71" s="6">
        <v>1860</v>
      </c>
      <c r="W71" s="6">
        <v>2013</v>
      </c>
      <c r="X71" s="6">
        <v>2270</v>
      </c>
      <c r="Y71" s="6">
        <v>3810</v>
      </c>
      <c r="Z71" s="6">
        <v>1930</v>
      </c>
      <c r="AA71" s="6">
        <v>1849</v>
      </c>
      <c r="AB71" s="6">
        <v>2498</v>
      </c>
      <c r="AC71" s="6">
        <v>3328</v>
      </c>
      <c r="AD71" s="6">
        <v>3050</v>
      </c>
      <c r="AE71" s="6">
        <v>2510</v>
      </c>
      <c r="AF71" s="6">
        <v>3650</v>
      </c>
    </row>
    <row r="72" spans="1:32">
      <c r="A72" s="5" t="s">
        <v>72</v>
      </c>
      <c r="B72" s="23">
        <v>3417</v>
      </c>
      <c r="C72" s="6">
        <v>3749.8</v>
      </c>
      <c r="D72" s="6">
        <v>3543</v>
      </c>
      <c r="E72" s="6">
        <v>3741</v>
      </c>
      <c r="F72" s="6">
        <v>4370</v>
      </c>
      <c r="G72" s="6">
        <v>4778</v>
      </c>
      <c r="H72" s="24">
        <v>3333</v>
      </c>
      <c r="I72" s="6">
        <v>2422</v>
      </c>
      <c r="J72" s="6">
        <v>2265</v>
      </c>
      <c r="K72" s="6">
        <v>2418.31</v>
      </c>
      <c r="L72" s="6">
        <v>2311</v>
      </c>
      <c r="M72" s="6">
        <v>3121.09</v>
      </c>
      <c r="N72" s="6">
        <v>3118</v>
      </c>
      <c r="O72" s="6">
        <v>2128</v>
      </c>
      <c r="P72" s="6">
        <v>2770.14</v>
      </c>
      <c r="Q72" s="6">
        <v>2320.83</v>
      </c>
      <c r="R72" s="6">
        <v>1699</v>
      </c>
      <c r="S72" s="6">
        <v>2850</v>
      </c>
      <c r="T72" s="6">
        <v>1697</v>
      </c>
      <c r="U72" s="6">
        <v>1399</v>
      </c>
      <c r="V72" s="6">
        <v>1610</v>
      </c>
      <c r="W72" s="6">
        <v>1663</v>
      </c>
      <c r="X72" s="6">
        <v>1826</v>
      </c>
      <c r="Y72" s="6">
        <v>3023.9</v>
      </c>
      <c r="Z72" s="6">
        <v>1179</v>
      </c>
      <c r="AA72" s="6">
        <v>1402</v>
      </c>
      <c r="AB72" s="6">
        <v>2000</v>
      </c>
      <c r="AC72" s="6">
        <v>3028</v>
      </c>
      <c r="AD72" s="6">
        <v>2638.8</v>
      </c>
      <c r="AE72" s="6">
        <v>2078.9</v>
      </c>
      <c r="AF72" s="6">
        <v>2700</v>
      </c>
    </row>
    <row r="73" spans="1:32">
      <c r="A73" s="5" t="s">
        <v>73</v>
      </c>
      <c r="B73" s="23">
        <v>3290</v>
      </c>
      <c r="C73" s="6">
        <v>3620</v>
      </c>
      <c r="D73" s="6">
        <v>3569.84</v>
      </c>
      <c r="E73" s="6">
        <v>3373</v>
      </c>
      <c r="F73" s="6">
        <v>4026</v>
      </c>
      <c r="G73" s="6">
        <v>4378</v>
      </c>
      <c r="H73" s="24">
        <v>2624</v>
      </c>
      <c r="I73" s="6">
        <v>1681</v>
      </c>
      <c r="J73" s="6">
        <v>1802</v>
      </c>
      <c r="K73" s="6">
        <v>1697.82</v>
      </c>
      <c r="L73" s="6">
        <v>1811</v>
      </c>
      <c r="M73" s="6">
        <v>2629</v>
      </c>
      <c r="N73" s="6">
        <v>2418</v>
      </c>
      <c r="O73" s="6">
        <v>1409</v>
      </c>
      <c r="P73" s="6">
        <v>1963.41</v>
      </c>
      <c r="Q73" s="6">
        <v>2087.7800000000002</v>
      </c>
      <c r="R73" s="6">
        <v>1412.08</v>
      </c>
      <c r="S73" s="6">
        <v>2650</v>
      </c>
      <c r="T73" s="6">
        <v>1647</v>
      </c>
      <c r="U73" s="6">
        <v>1300.2</v>
      </c>
      <c r="V73" s="6">
        <v>1461</v>
      </c>
      <c r="W73" s="6">
        <v>1463</v>
      </c>
      <c r="X73" s="6">
        <v>1576</v>
      </c>
      <c r="Y73" s="6">
        <v>2686.2</v>
      </c>
      <c r="Z73" s="6">
        <v>817</v>
      </c>
      <c r="AA73" s="6">
        <v>1206</v>
      </c>
      <c r="AB73" s="6">
        <v>1256</v>
      </c>
      <c r="AC73" s="6">
        <v>2553</v>
      </c>
      <c r="AD73" s="6">
        <v>2111</v>
      </c>
      <c r="AE73" s="6">
        <v>1818.19</v>
      </c>
      <c r="AF73" s="6">
        <v>1900</v>
      </c>
    </row>
    <row r="74" spans="1:32">
      <c r="A74" s="5" t="s">
        <v>74</v>
      </c>
      <c r="B74" s="23">
        <v>2950</v>
      </c>
      <c r="C74" s="6">
        <v>3620</v>
      </c>
      <c r="D74" s="6">
        <v>3528</v>
      </c>
      <c r="E74" s="6">
        <v>3212</v>
      </c>
      <c r="F74" s="6">
        <v>3766</v>
      </c>
      <c r="G74" s="6">
        <v>4218</v>
      </c>
      <c r="H74" s="24">
        <v>2413</v>
      </c>
      <c r="I74" s="6">
        <v>1536</v>
      </c>
      <c r="J74" s="6">
        <v>1552</v>
      </c>
      <c r="K74" s="6">
        <v>1149</v>
      </c>
      <c r="L74" s="6">
        <v>1811</v>
      </c>
      <c r="M74" s="6">
        <v>1974.45</v>
      </c>
      <c r="N74" s="6">
        <v>2168</v>
      </c>
      <c r="O74" s="6">
        <v>1359</v>
      </c>
      <c r="P74" s="6">
        <v>1449</v>
      </c>
      <c r="Q74" s="6">
        <v>1649</v>
      </c>
      <c r="R74" s="6">
        <v>1318.48</v>
      </c>
      <c r="S74" s="6">
        <v>2650</v>
      </c>
      <c r="T74" s="6">
        <v>1711</v>
      </c>
      <c r="U74" s="6">
        <v>1349</v>
      </c>
      <c r="V74" s="6">
        <v>1361</v>
      </c>
      <c r="W74" s="6">
        <v>1363</v>
      </c>
      <c r="X74" s="6">
        <v>1426</v>
      </c>
      <c r="Y74" s="6">
        <v>1478</v>
      </c>
      <c r="Z74" s="6">
        <v>797</v>
      </c>
      <c r="AA74" s="6">
        <v>513.20000000000005</v>
      </c>
      <c r="AB74" s="6">
        <v>966</v>
      </c>
      <c r="AC74" s="6">
        <v>2403</v>
      </c>
      <c r="AD74" s="6">
        <v>1861</v>
      </c>
      <c r="AE74" s="6">
        <v>1611</v>
      </c>
      <c r="AF74" s="6">
        <v>1800</v>
      </c>
    </row>
    <row r="75" spans="1:32">
      <c r="A75" s="5" t="s">
        <v>75</v>
      </c>
      <c r="B75" s="23">
        <v>2865</v>
      </c>
      <c r="C75" s="6">
        <v>3534.5</v>
      </c>
      <c r="D75" s="6">
        <v>3252</v>
      </c>
      <c r="E75" s="6">
        <v>3212</v>
      </c>
      <c r="F75" s="6">
        <v>3704</v>
      </c>
      <c r="G75" s="6">
        <v>4048</v>
      </c>
      <c r="H75" s="24">
        <v>2269</v>
      </c>
      <c r="I75" s="6">
        <v>1180</v>
      </c>
      <c r="J75" s="6">
        <v>1573</v>
      </c>
      <c r="K75" s="6">
        <v>1110.8800000000001</v>
      </c>
      <c r="L75" s="6">
        <v>2039</v>
      </c>
      <c r="M75" s="6">
        <v>1811</v>
      </c>
      <c r="N75" s="6">
        <v>2243</v>
      </c>
      <c r="O75" s="6">
        <v>1359</v>
      </c>
      <c r="P75" s="6">
        <v>1849</v>
      </c>
      <c r="Q75" s="6">
        <v>1849</v>
      </c>
      <c r="R75" s="6">
        <v>1349</v>
      </c>
      <c r="S75" s="6">
        <v>2550</v>
      </c>
      <c r="T75" s="6">
        <v>1659.8</v>
      </c>
      <c r="U75" s="6">
        <v>977</v>
      </c>
      <c r="V75" s="6">
        <v>1258</v>
      </c>
      <c r="W75" s="6">
        <v>1288</v>
      </c>
      <c r="X75" s="6">
        <v>1276</v>
      </c>
      <c r="Y75" s="6">
        <v>1214.7</v>
      </c>
      <c r="Z75" s="6">
        <v>749.2</v>
      </c>
      <c r="AA75" s="6">
        <v>0</v>
      </c>
      <c r="AB75" s="6">
        <v>731</v>
      </c>
      <c r="AC75" s="6">
        <v>2287</v>
      </c>
      <c r="AD75" s="6">
        <v>1239</v>
      </c>
      <c r="AE75" s="6">
        <v>1039</v>
      </c>
      <c r="AF75" s="6">
        <v>1800</v>
      </c>
    </row>
    <row r="76" spans="1:32">
      <c r="A76" s="5" t="s">
        <v>76</v>
      </c>
      <c r="B76" s="23">
        <v>2865</v>
      </c>
      <c r="C76" s="6">
        <v>3412.21</v>
      </c>
      <c r="D76" s="6">
        <v>3168.5</v>
      </c>
      <c r="E76" s="6">
        <v>2808.26</v>
      </c>
      <c r="F76" s="6">
        <v>3770</v>
      </c>
      <c r="G76" s="6">
        <v>4002</v>
      </c>
      <c r="H76" s="24">
        <v>2269</v>
      </c>
      <c r="I76" s="6">
        <v>1277</v>
      </c>
      <c r="J76" s="6">
        <v>1545.15</v>
      </c>
      <c r="K76" s="6">
        <v>1049</v>
      </c>
      <c r="L76" s="6">
        <v>2039</v>
      </c>
      <c r="M76" s="6">
        <v>1811</v>
      </c>
      <c r="N76" s="6">
        <v>1970.59</v>
      </c>
      <c r="O76" s="6">
        <v>1409</v>
      </c>
      <c r="P76" s="6">
        <v>1577</v>
      </c>
      <c r="Q76" s="6">
        <v>1647</v>
      </c>
      <c r="R76" s="6">
        <v>1049.08</v>
      </c>
      <c r="S76" s="6">
        <v>2650</v>
      </c>
      <c r="T76" s="6">
        <v>1494.2</v>
      </c>
      <c r="U76" s="6">
        <v>900</v>
      </c>
      <c r="V76" s="6">
        <v>1348</v>
      </c>
      <c r="W76" s="6">
        <v>1288.2</v>
      </c>
      <c r="X76" s="6">
        <v>1226</v>
      </c>
      <c r="Y76" s="6">
        <v>1019.77</v>
      </c>
      <c r="Z76" s="6">
        <v>460</v>
      </c>
      <c r="AA76" s="6">
        <v>0</v>
      </c>
      <c r="AB76" s="6">
        <v>781</v>
      </c>
      <c r="AC76" s="6">
        <v>2147</v>
      </c>
      <c r="AD76" s="6">
        <v>1200</v>
      </c>
      <c r="AE76" s="6">
        <v>1039</v>
      </c>
      <c r="AF76" s="6">
        <v>1800</v>
      </c>
    </row>
    <row r="77" spans="1:32">
      <c r="A77" s="5" t="s">
        <v>77</v>
      </c>
      <c r="B77" s="23">
        <v>2137.8000000000002</v>
      </c>
      <c r="C77" s="6">
        <v>2603.1</v>
      </c>
      <c r="D77" s="6">
        <v>2285.33</v>
      </c>
      <c r="E77" s="6">
        <v>2599.5500000000002</v>
      </c>
      <c r="F77" s="6">
        <v>3552</v>
      </c>
      <c r="G77" s="6">
        <v>3647</v>
      </c>
      <c r="H77" s="24">
        <v>2330</v>
      </c>
      <c r="I77" s="6">
        <v>970.42</v>
      </c>
      <c r="J77" s="6">
        <v>1077</v>
      </c>
      <c r="K77" s="6">
        <v>1277</v>
      </c>
      <c r="L77" s="6">
        <v>2000</v>
      </c>
      <c r="M77" s="6">
        <v>2039</v>
      </c>
      <c r="N77" s="6">
        <v>2298.5500000000002</v>
      </c>
      <c r="O77" s="6">
        <v>1709</v>
      </c>
      <c r="P77" s="6">
        <v>1450</v>
      </c>
      <c r="Q77" s="6">
        <v>1300</v>
      </c>
      <c r="R77" s="6">
        <v>714.7</v>
      </c>
      <c r="S77" s="6">
        <v>2700</v>
      </c>
      <c r="T77" s="6">
        <v>1250</v>
      </c>
      <c r="U77" s="6">
        <v>1000</v>
      </c>
      <c r="V77" s="6">
        <v>1498</v>
      </c>
      <c r="W77" s="6">
        <v>677</v>
      </c>
      <c r="X77" s="6">
        <v>1126</v>
      </c>
      <c r="Y77" s="6">
        <v>939</v>
      </c>
      <c r="Z77" s="6">
        <v>10</v>
      </c>
      <c r="AA77" s="6">
        <v>0</v>
      </c>
      <c r="AB77" s="6">
        <v>510</v>
      </c>
      <c r="AC77" s="6">
        <v>2131</v>
      </c>
      <c r="AD77" s="6">
        <v>1250</v>
      </c>
      <c r="AE77" s="6">
        <v>1500</v>
      </c>
      <c r="AF77" s="6">
        <v>1900</v>
      </c>
    </row>
    <row r="78" spans="1:32">
      <c r="A78" s="5" t="s">
        <v>78</v>
      </c>
      <c r="B78" s="23">
        <v>1890</v>
      </c>
      <c r="C78" s="6">
        <v>2440</v>
      </c>
      <c r="D78" s="6">
        <v>2387</v>
      </c>
      <c r="E78" s="6">
        <v>2377</v>
      </c>
      <c r="F78" s="6">
        <v>3326.45</v>
      </c>
      <c r="G78" s="6">
        <v>3647</v>
      </c>
      <c r="H78" s="24">
        <v>2479</v>
      </c>
      <c r="I78" s="6">
        <v>877</v>
      </c>
      <c r="J78" s="6">
        <v>1077</v>
      </c>
      <c r="K78" s="6">
        <v>1277</v>
      </c>
      <c r="L78" s="6">
        <v>2000</v>
      </c>
      <c r="M78" s="6">
        <v>2000</v>
      </c>
      <c r="N78" s="6">
        <v>2000</v>
      </c>
      <c r="O78" s="6">
        <v>1796.5</v>
      </c>
      <c r="P78" s="6">
        <v>1450</v>
      </c>
      <c r="Q78" s="6">
        <v>1300</v>
      </c>
      <c r="R78" s="6">
        <v>1077</v>
      </c>
      <c r="S78" s="6">
        <v>2650</v>
      </c>
      <c r="T78" s="6">
        <v>1500</v>
      </c>
      <c r="U78" s="6">
        <v>1000</v>
      </c>
      <c r="V78" s="6">
        <v>1548</v>
      </c>
      <c r="W78" s="6">
        <v>500</v>
      </c>
      <c r="X78" s="6">
        <v>1031.9000000000001</v>
      </c>
      <c r="Y78" s="6">
        <v>1100</v>
      </c>
      <c r="Z78" s="6">
        <v>0</v>
      </c>
      <c r="AA78" s="6">
        <v>0</v>
      </c>
      <c r="AB78" s="6">
        <v>311</v>
      </c>
      <c r="AC78" s="6">
        <v>2168</v>
      </c>
      <c r="AD78" s="6">
        <v>1350</v>
      </c>
      <c r="AE78" s="6">
        <v>1500</v>
      </c>
      <c r="AF78" s="6">
        <v>1900</v>
      </c>
    </row>
    <row r="79" spans="1:32">
      <c r="A79" s="5" t="s">
        <v>79</v>
      </c>
      <c r="B79" s="23">
        <v>1700</v>
      </c>
      <c r="C79" s="6">
        <v>2268</v>
      </c>
      <c r="D79" s="6">
        <v>2350</v>
      </c>
      <c r="E79" s="6">
        <v>2450</v>
      </c>
      <c r="F79" s="6">
        <v>3200</v>
      </c>
      <c r="G79" s="6">
        <v>3500</v>
      </c>
      <c r="H79" s="24">
        <v>1936.11</v>
      </c>
      <c r="I79" s="6">
        <v>800</v>
      </c>
      <c r="J79" s="6">
        <v>1000</v>
      </c>
      <c r="K79" s="6">
        <v>1400</v>
      </c>
      <c r="L79" s="6">
        <v>2000</v>
      </c>
      <c r="M79" s="6">
        <v>2000</v>
      </c>
      <c r="N79" s="6">
        <v>2000</v>
      </c>
      <c r="O79" s="6">
        <v>1296.2</v>
      </c>
      <c r="P79" s="6">
        <v>1500</v>
      </c>
      <c r="Q79" s="6">
        <v>1500</v>
      </c>
      <c r="R79" s="6">
        <v>1036.32</v>
      </c>
      <c r="S79" s="6">
        <v>1616.13</v>
      </c>
      <c r="T79" s="6">
        <v>1500</v>
      </c>
      <c r="U79" s="6">
        <v>1000</v>
      </c>
      <c r="V79" s="6">
        <v>882.79</v>
      </c>
      <c r="W79" s="6">
        <v>500</v>
      </c>
      <c r="X79" s="6">
        <v>0</v>
      </c>
      <c r="Y79" s="6">
        <v>1100</v>
      </c>
      <c r="Z79" s="6">
        <v>0</v>
      </c>
      <c r="AA79" s="6">
        <v>0.09</v>
      </c>
      <c r="AB79" s="6">
        <v>0</v>
      </c>
      <c r="AC79" s="6">
        <v>1089</v>
      </c>
      <c r="AD79" s="6">
        <v>1216.81</v>
      </c>
      <c r="AE79" s="6">
        <v>1513.58</v>
      </c>
      <c r="AF79" s="6">
        <v>1900</v>
      </c>
    </row>
    <row r="80" spans="1:32">
      <c r="A80" s="5" t="s">
        <v>80</v>
      </c>
      <c r="B80" s="23">
        <v>1800</v>
      </c>
      <c r="C80" s="6">
        <v>2418</v>
      </c>
      <c r="D80" s="6">
        <v>2550</v>
      </c>
      <c r="E80" s="6">
        <v>2600</v>
      </c>
      <c r="F80" s="6">
        <v>3200</v>
      </c>
      <c r="G80" s="6">
        <v>3500</v>
      </c>
      <c r="H80" s="24">
        <v>1849</v>
      </c>
      <c r="I80" s="6">
        <v>940.32</v>
      </c>
      <c r="J80" s="6">
        <v>1000</v>
      </c>
      <c r="K80" s="6">
        <v>1501.72</v>
      </c>
      <c r="L80" s="6">
        <v>2000</v>
      </c>
      <c r="M80" s="6">
        <v>2000</v>
      </c>
      <c r="N80" s="6">
        <v>2000</v>
      </c>
      <c r="O80" s="6">
        <v>1280.5899999999999</v>
      </c>
      <c r="P80" s="6">
        <v>1516.98</v>
      </c>
      <c r="Q80" s="6">
        <v>1500</v>
      </c>
      <c r="R80" s="6">
        <v>1080.29</v>
      </c>
      <c r="S80" s="6">
        <v>1506.73</v>
      </c>
      <c r="T80" s="6">
        <v>1500</v>
      </c>
      <c r="U80" s="6">
        <v>1000</v>
      </c>
      <c r="V80" s="6">
        <v>519</v>
      </c>
      <c r="W80" s="6">
        <v>132.83000000000001</v>
      </c>
      <c r="X80" s="6">
        <v>0</v>
      </c>
      <c r="Y80" s="6">
        <v>1500</v>
      </c>
      <c r="Z80" s="6">
        <v>0</v>
      </c>
      <c r="AA80" s="6">
        <v>7.0000000000000007E-2</v>
      </c>
      <c r="AB80" s="6">
        <v>0</v>
      </c>
      <c r="AC80" s="6">
        <v>800</v>
      </c>
      <c r="AD80" s="6">
        <v>1200</v>
      </c>
      <c r="AE80" s="6">
        <v>1500</v>
      </c>
      <c r="AF80" s="6">
        <v>1900</v>
      </c>
    </row>
    <row r="81" spans="1:32">
      <c r="A81" s="5" t="s">
        <v>81</v>
      </c>
      <c r="B81" s="23">
        <v>1800</v>
      </c>
      <c r="C81" s="6">
        <v>2400</v>
      </c>
      <c r="D81" s="6">
        <v>2500</v>
      </c>
      <c r="E81" s="6">
        <v>2650</v>
      </c>
      <c r="F81" s="6">
        <v>3200</v>
      </c>
      <c r="G81" s="6">
        <v>3500</v>
      </c>
      <c r="H81" s="24">
        <v>1647</v>
      </c>
      <c r="I81" s="6">
        <v>941.38</v>
      </c>
      <c r="J81" s="6">
        <v>1000</v>
      </c>
      <c r="K81" s="6">
        <v>1459.77</v>
      </c>
      <c r="L81" s="6">
        <v>2000</v>
      </c>
      <c r="M81" s="6">
        <v>2000</v>
      </c>
      <c r="N81" s="6">
        <v>2000</v>
      </c>
      <c r="O81" s="6">
        <v>1000</v>
      </c>
      <c r="P81" s="6">
        <v>1532.22</v>
      </c>
      <c r="Q81" s="6">
        <v>1500</v>
      </c>
      <c r="R81" s="6">
        <v>1057.56</v>
      </c>
      <c r="S81" s="6">
        <v>1500</v>
      </c>
      <c r="T81" s="6">
        <v>1500</v>
      </c>
      <c r="U81" s="6">
        <v>1000</v>
      </c>
      <c r="V81" s="6">
        <v>400</v>
      </c>
      <c r="W81" s="6">
        <v>39.86</v>
      </c>
      <c r="X81" s="6">
        <v>0</v>
      </c>
      <c r="Y81" s="6">
        <v>1500</v>
      </c>
      <c r="Z81" s="6">
        <v>0</v>
      </c>
      <c r="AA81" s="6">
        <v>0.03</v>
      </c>
      <c r="AB81" s="6">
        <v>0</v>
      </c>
      <c r="AC81" s="6">
        <v>691.63</v>
      </c>
      <c r="AD81" s="6">
        <v>1200</v>
      </c>
      <c r="AE81" s="6">
        <v>1500</v>
      </c>
      <c r="AF81" s="6">
        <v>1900</v>
      </c>
    </row>
    <row r="82" spans="1:32">
      <c r="A82" s="5" t="s">
        <v>82</v>
      </c>
      <c r="B82" s="23">
        <v>1700</v>
      </c>
      <c r="C82" s="6">
        <v>2400</v>
      </c>
      <c r="D82" s="6">
        <v>2500</v>
      </c>
      <c r="E82" s="6">
        <v>2550</v>
      </c>
      <c r="F82" s="6">
        <v>3200</v>
      </c>
      <c r="G82" s="6">
        <v>3500</v>
      </c>
      <c r="H82" s="24">
        <v>1683.11</v>
      </c>
      <c r="I82" s="6">
        <v>891.89</v>
      </c>
      <c r="J82" s="6">
        <v>1000</v>
      </c>
      <c r="K82" s="6">
        <v>1391.84</v>
      </c>
      <c r="L82" s="6">
        <v>2000</v>
      </c>
      <c r="M82" s="6">
        <v>2000</v>
      </c>
      <c r="N82" s="6">
        <v>2000</v>
      </c>
      <c r="O82" s="6">
        <v>900</v>
      </c>
      <c r="P82" s="6">
        <v>1511.61</v>
      </c>
      <c r="Q82" s="6">
        <v>1500</v>
      </c>
      <c r="R82" s="6">
        <v>1009.74</v>
      </c>
      <c r="S82" s="6">
        <v>1500</v>
      </c>
      <c r="T82" s="6">
        <v>1500</v>
      </c>
      <c r="U82" s="6">
        <v>1000</v>
      </c>
      <c r="V82" s="6">
        <v>350</v>
      </c>
      <c r="W82" s="6">
        <v>0</v>
      </c>
      <c r="X82" s="6">
        <v>0</v>
      </c>
      <c r="Y82" s="6">
        <v>1500</v>
      </c>
      <c r="Z82" s="6">
        <v>0</v>
      </c>
      <c r="AA82" s="6">
        <v>0</v>
      </c>
      <c r="AB82" s="6">
        <v>0</v>
      </c>
      <c r="AC82" s="6">
        <v>600</v>
      </c>
      <c r="AD82" s="6">
        <v>1200</v>
      </c>
      <c r="AE82" s="6">
        <v>1500</v>
      </c>
      <c r="AF82" s="6">
        <v>1900</v>
      </c>
    </row>
    <row r="83" spans="1:32">
      <c r="A83" s="5" t="s">
        <v>83</v>
      </c>
      <c r="B83" s="23">
        <v>1600</v>
      </c>
      <c r="C83" s="6">
        <v>2350</v>
      </c>
      <c r="D83" s="6">
        <v>2500</v>
      </c>
      <c r="E83" s="6">
        <v>2359.25</v>
      </c>
      <c r="F83" s="6">
        <v>3200</v>
      </c>
      <c r="G83" s="6">
        <v>3500</v>
      </c>
      <c r="H83" s="24">
        <v>1647</v>
      </c>
      <c r="I83" s="6">
        <v>841.89</v>
      </c>
      <c r="J83" s="6">
        <v>1000</v>
      </c>
      <c r="K83" s="6">
        <v>1384.41</v>
      </c>
      <c r="L83" s="6">
        <v>2000</v>
      </c>
      <c r="M83" s="6">
        <v>2000</v>
      </c>
      <c r="N83" s="6">
        <v>2000</v>
      </c>
      <c r="O83" s="6">
        <v>800</v>
      </c>
      <c r="P83" s="6">
        <v>1500</v>
      </c>
      <c r="Q83" s="6">
        <v>1500</v>
      </c>
      <c r="R83" s="6">
        <v>1000</v>
      </c>
      <c r="S83" s="6">
        <v>1500</v>
      </c>
      <c r="T83" s="6">
        <v>1500</v>
      </c>
      <c r="U83" s="6">
        <v>1000</v>
      </c>
      <c r="V83" s="6">
        <v>245.31</v>
      </c>
      <c r="W83" s="6">
        <v>0</v>
      </c>
      <c r="X83" s="6">
        <v>0</v>
      </c>
      <c r="Y83" s="6">
        <v>1500</v>
      </c>
      <c r="Z83" s="6">
        <v>0</v>
      </c>
      <c r="AA83" s="6">
        <v>0</v>
      </c>
      <c r="AB83" s="6">
        <v>0</v>
      </c>
      <c r="AC83" s="6">
        <v>600</v>
      </c>
      <c r="AD83" s="6">
        <v>1200</v>
      </c>
      <c r="AE83" s="6">
        <v>1500</v>
      </c>
      <c r="AF83" s="6">
        <v>1900</v>
      </c>
    </row>
    <row r="84" spans="1:32">
      <c r="A84" s="5" t="s">
        <v>84</v>
      </c>
      <c r="B84" s="23">
        <v>1500</v>
      </c>
      <c r="C84" s="6">
        <v>2300</v>
      </c>
      <c r="D84" s="6">
        <v>2500</v>
      </c>
      <c r="E84" s="6">
        <v>2311.02</v>
      </c>
      <c r="F84" s="6">
        <v>3200</v>
      </c>
      <c r="G84" s="6">
        <v>3500</v>
      </c>
      <c r="H84" s="24">
        <v>1577</v>
      </c>
      <c r="I84" s="6">
        <v>800</v>
      </c>
      <c r="J84" s="6">
        <v>1000</v>
      </c>
      <c r="K84" s="6">
        <v>1287.77</v>
      </c>
      <c r="L84" s="6">
        <v>2000</v>
      </c>
      <c r="M84" s="6">
        <v>2000</v>
      </c>
      <c r="N84" s="6">
        <v>2000</v>
      </c>
      <c r="O84" s="6">
        <v>800</v>
      </c>
      <c r="P84" s="6">
        <v>1500</v>
      </c>
      <c r="Q84" s="6">
        <v>1500</v>
      </c>
      <c r="R84" s="6">
        <v>1000</v>
      </c>
      <c r="S84" s="6">
        <v>1500</v>
      </c>
      <c r="T84" s="6">
        <v>1500</v>
      </c>
      <c r="U84" s="6">
        <v>1000</v>
      </c>
      <c r="V84" s="6">
        <v>200</v>
      </c>
      <c r="W84" s="6">
        <v>0</v>
      </c>
      <c r="X84" s="6">
        <v>0</v>
      </c>
      <c r="Y84" s="6">
        <v>1500</v>
      </c>
      <c r="Z84" s="6">
        <v>0</v>
      </c>
      <c r="AA84" s="6">
        <v>0</v>
      </c>
      <c r="AB84" s="6">
        <v>0</v>
      </c>
      <c r="AC84" s="6">
        <v>600</v>
      </c>
      <c r="AD84" s="6">
        <v>1200</v>
      </c>
      <c r="AE84" s="6">
        <v>1500</v>
      </c>
      <c r="AF84" s="6">
        <v>1900</v>
      </c>
    </row>
    <row r="85" spans="1:32">
      <c r="A85" s="5" t="s">
        <v>85</v>
      </c>
      <c r="B85" s="23">
        <v>1550</v>
      </c>
      <c r="C85" s="6">
        <v>2300</v>
      </c>
      <c r="D85" s="6">
        <v>2545.29</v>
      </c>
      <c r="E85" s="6">
        <v>2268.59</v>
      </c>
      <c r="F85" s="6">
        <v>3200</v>
      </c>
      <c r="G85" s="6">
        <v>3500</v>
      </c>
      <c r="H85" s="24">
        <v>1577</v>
      </c>
      <c r="I85" s="6">
        <v>872.49</v>
      </c>
      <c r="J85" s="6">
        <v>1000</v>
      </c>
      <c r="K85" s="6">
        <v>1311.01</v>
      </c>
      <c r="L85" s="6">
        <v>2000</v>
      </c>
      <c r="M85" s="6">
        <v>2000</v>
      </c>
      <c r="N85" s="6">
        <v>2000</v>
      </c>
      <c r="O85" s="6">
        <v>800</v>
      </c>
      <c r="P85" s="6">
        <v>1500</v>
      </c>
      <c r="Q85" s="6">
        <v>1500</v>
      </c>
      <c r="R85" s="6">
        <v>1000</v>
      </c>
      <c r="S85" s="6">
        <v>1500</v>
      </c>
      <c r="T85" s="6">
        <v>1500</v>
      </c>
      <c r="U85" s="6">
        <v>1000</v>
      </c>
      <c r="V85" s="6">
        <v>200</v>
      </c>
      <c r="W85" s="6">
        <v>0</v>
      </c>
      <c r="X85" s="6">
        <v>0</v>
      </c>
      <c r="Y85" s="6">
        <v>1500</v>
      </c>
      <c r="Z85" s="6">
        <v>0</v>
      </c>
      <c r="AA85" s="6">
        <v>0</v>
      </c>
      <c r="AB85" s="6">
        <v>0</v>
      </c>
      <c r="AC85" s="6">
        <v>600</v>
      </c>
      <c r="AD85" s="6">
        <v>1200</v>
      </c>
      <c r="AE85" s="6">
        <v>1500</v>
      </c>
      <c r="AF85" s="6">
        <v>1900</v>
      </c>
    </row>
    <row r="86" spans="1:32">
      <c r="A86" s="5" t="s">
        <v>86</v>
      </c>
      <c r="B86" s="23">
        <v>1600</v>
      </c>
      <c r="C86" s="6">
        <v>2250</v>
      </c>
      <c r="D86" s="6">
        <v>2578.9499999999998</v>
      </c>
      <c r="E86" s="6">
        <v>2206.06</v>
      </c>
      <c r="F86" s="6">
        <v>3200</v>
      </c>
      <c r="G86" s="6">
        <v>3500</v>
      </c>
      <c r="H86" s="24">
        <v>1577</v>
      </c>
      <c r="I86" s="6">
        <v>830.68</v>
      </c>
      <c r="J86" s="6">
        <v>1000</v>
      </c>
      <c r="K86" s="6">
        <v>1299.71</v>
      </c>
      <c r="L86" s="6">
        <v>2000</v>
      </c>
      <c r="M86" s="6">
        <v>2000</v>
      </c>
      <c r="N86" s="6">
        <v>2000</v>
      </c>
      <c r="O86" s="6">
        <v>850</v>
      </c>
      <c r="P86" s="6">
        <v>1500</v>
      </c>
      <c r="Q86" s="6">
        <v>1500.84</v>
      </c>
      <c r="R86" s="6">
        <v>1004.44</v>
      </c>
      <c r="S86" s="6">
        <v>1500</v>
      </c>
      <c r="T86" s="6">
        <v>1500</v>
      </c>
      <c r="U86" s="6">
        <v>1000</v>
      </c>
      <c r="V86" s="6">
        <v>200</v>
      </c>
      <c r="W86" s="6">
        <v>0</v>
      </c>
      <c r="X86" s="6">
        <v>0</v>
      </c>
      <c r="Y86" s="6">
        <v>1500</v>
      </c>
      <c r="Z86" s="6">
        <v>0</v>
      </c>
      <c r="AA86" s="6">
        <v>0</v>
      </c>
      <c r="AB86" s="6">
        <v>0</v>
      </c>
      <c r="AC86" s="6">
        <v>600</v>
      </c>
      <c r="AD86" s="6">
        <v>1200</v>
      </c>
      <c r="AE86" s="6">
        <v>1500</v>
      </c>
      <c r="AF86" s="6">
        <v>1900</v>
      </c>
    </row>
    <row r="87" spans="1:32">
      <c r="A87" s="5" t="s">
        <v>87</v>
      </c>
      <c r="B87" s="23">
        <v>2350</v>
      </c>
      <c r="C87" s="6">
        <v>3217.28</v>
      </c>
      <c r="D87" s="6">
        <v>3350</v>
      </c>
      <c r="E87" s="6">
        <v>2318.44</v>
      </c>
      <c r="F87" s="6">
        <v>3347.26</v>
      </c>
      <c r="G87" s="6">
        <v>3512.08</v>
      </c>
      <c r="H87" s="24">
        <v>1600</v>
      </c>
      <c r="I87" s="6">
        <v>1342.29</v>
      </c>
      <c r="J87" s="6">
        <v>1035.04</v>
      </c>
      <c r="K87" s="6">
        <v>2055.3200000000002</v>
      </c>
      <c r="L87" s="6">
        <v>2006.78</v>
      </c>
      <c r="M87" s="6">
        <v>2001.1</v>
      </c>
      <c r="N87" s="6">
        <v>2001.06</v>
      </c>
      <c r="O87" s="6">
        <v>1600</v>
      </c>
      <c r="P87" s="6">
        <v>1500.74</v>
      </c>
      <c r="Q87" s="6">
        <v>1500</v>
      </c>
      <c r="R87" s="6">
        <v>1600.14</v>
      </c>
      <c r="S87" s="6">
        <v>1500.1</v>
      </c>
      <c r="T87" s="6">
        <v>1502.26</v>
      </c>
      <c r="U87" s="6">
        <v>1105.22</v>
      </c>
      <c r="V87" s="6">
        <v>412.64</v>
      </c>
      <c r="W87" s="6">
        <v>73.48</v>
      </c>
      <c r="X87" s="6">
        <v>175.77</v>
      </c>
      <c r="Y87" s="6">
        <v>2028.73</v>
      </c>
      <c r="Z87" s="6">
        <v>124.86</v>
      </c>
      <c r="AA87" s="6">
        <v>442.01</v>
      </c>
      <c r="AB87" s="6">
        <v>284.05</v>
      </c>
      <c r="AC87" s="6">
        <v>663.67</v>
      </c>
      <c r="AD87" s="6">
        <v>1232.1600000000001</v>
      </c>
      <c r="AE87" s="6">
        <v>1906.27</v>
      </c>
      <c r="AF87" s="6">
        <v>1902.81</v>
      </c>
    </row>
    <row r="88" spans="1:32">
      <c r="A88" s="5" t="s">
        <v>88</v>
      </c>
      <c r="B88" s="23">
        <v>2300</v>
      </c>
      <c r="C88" s="6">
        <v>3225.31</v>
      </c>
      <c r="D88" s="6">
        <v>3253.72</v>
      </c>
      <c r="E88" s="6">
        <v>2314.7600000000002</v>
      </c>
      <c r="F88" s="6">
        <v>3305.38</v>
      </c>
      <c r="G88" s="6">
        <v>3503.38</v>
      </c>
      <c r="H88" s="24">
        <v>1500</v>
      </c>
      <c r="I88" s="6">
        <v>1302.49</v>
      </c>
      <c r="J88" s="6">
        <v>1046.69</v>
      </c>
      <c r="K88" s="6">
        <v>2031.68</v>
      </c>
      <c r="L88" s="6">
        <v>2000.61</v>
      </c>
      <c r="M88" s="6">
        <v>2002.48</v>
      </c>
      <c r="N88" s="6">
        <v>2002.05</v>
      </c>
      <c r="O88" s="6">
        <v>1600</v>
      </c>
      <c r="P88" s="6">
        <v>1502.99</v>
      </c>
      <c r="Q88" s="6">
        <v>1502.19</v>
      </c>
      <c r="R88" s="6">
        <v>1600.28</v>
      </c>
      <c r="S88" s="6">
        <v>1500.13</v>
      </c>
      <c r="T88" s="6">
        <v>1502.49</v>
      </c>
      <c r="U88" s="6">
        <v>1103.9000000000001</v>
      </c>
      <c r="V88" s="6">
        <v>392.67</v>
      </c>
      <c r="W88" s="6">
        <v>61.81</v>
      </c>
      <c r="X88" s="6">
        <v>161.93</v>
      </c>
      <c r="Y88" s="6">
        <v>2021.15</v>
      </c>
      <c r="Z88" s="6">
        <v>90.44</v>
      </c>
      <c r="AA88" s="6">
        <v>431.84</v>
      </c>
      <c r="AB88" s="6">
        <v>271.18</v>
      </c>
      <c r="AC88" s="6">
        <v>641.25</v>
      </c>
      <c r="AD88" s="6">
        <v>1225.1099999999999</v>
      </c>
      <c r="AE88" s="6">
        <v>1904.49</v>
      </c>
      <c r="AF88" s="6">
        <v>1902.25</v>
      </c>
    </row>
    <row r="89" spans="1:32">
      <c r="A89" s="5" t="s">
        <v>89</v>
      </c>
      <c r="B89" s="23">
        <v>2300</v>
      </c>
      <c r="C89" s="6">
        <v>3300</v>
      </c>
      <c r="D89" s="6">
        <v>3250</v>
      </c>
      <c r="E89" s="6">
        <v>2230.12</v>
      </c>
      <c r="F89" s="6">
        <v>3285.25</v>
      </c>
      <c r="G89" s="6">
        <v>3500</v>
      </c>
      <c r="H89" s="24">
        <v>1500</v>
      </c>
      <c r="I89" s="6">
        <v>1274.48</v>
      </c>
      <c r="J89" s="6">
        <v>1045.33</v>
      </c>
      <c r="K89" s="6">
        <v>2024.44</v>
      </c>
      <c r="L89" s="6">
        <v>2000.04</v>
      </c>
      <c r="M89" s="6">
        <v>2006.66</v>
      </c>
      <c r="N89" s="6">
        <v>2001.85</v>
      </c>
      <c r="O89" s="6">
        <v>1550</v>
      </c>
      <c r="P89" s="6">
        <v>1500</v>
      </c>
      <c r="Q89" s="6">
        <v>1501</v>
      </c>
      <c r="R89" s="6">
        <v>1602.24</v>
      </c>
      <c r="S89" s="6">
        <v>1500</v>
      </c>
      <c r="T89" s="6">
        <v>1503.76</v>
      </c>
      <c r="U89" s="6">
        <v>1102.68</v>
      </c>
      <c r="V89" s="6">
        <v>372.63</v>
      </c>
      <c r="W89" s="6">
        <v>46.2</v>
      </c>
      <c r="X89" s="6">
        <v>139.01</v>
      </c>
      <c r="Y89" s="6">
        <v>2015.02</v>
      </c>
      <c r="Z89" s="6">
        <v>62.57</v>
      </c>
      <c r="AA89" s="6">
        <v>418.77</v>
      </c>
      <c r="AB89" s="6">
        <v>259.06</v>
      </c>
      <c r="AC89" s="6">
        <v>621.08000000000004</v>
      </c>
      <c r="AD89" s="6">
        <v>1214.55</v>
      </c>
      <c r="AE89" s="6">
        <v>1903.82</v>
      </c>
      <c r="AF89" s="6">
        <v>1904.53</v>
      </c>
    </row>
    <row r="90" spans="1:32">
      <c r="A90" s="5" t="s">
        <v>90</v>
      </c>
      <c r="B90" s="23">
        <v>2267.84</v>
      </c>
      <c r="C90" s="6">
        <v>3249.68</v>
      </c>
      <c r="D90" s="6">
        <v>3200</v>
      </c>
      <c r="E90" s="6">
        <v>2206.7600000000002</v>
      </c>
      <c r="F90" s="6">
        <v>3251.74</v>
      </c>
      <c r="G90" s="6">
        <v>3500</v>
      </c>
      <c r="H90" s="24">
        <v>1500</v>
      </c>
      <c r="I90" s="6">
        <v>1255.6500000000001</v>
      </c>
      <c r="J90" s="6">
        <v>1043.3900000000001</v>
      </c>
      <c r="K90" s="6">
        <v>2009.95</v>
      </c>
      <c r="L90" s="6">
        <v>2000</v>
      </c>
      <c r="M90" s="6">
        <v>2000</v>
      </c>
      <c r="N90" s="6">
        <v>2000</v>
      </c>
      <c r="O90" s="6">
        <v>1550</v>
      </c>
      <c r="P90" s="6">
        <v>1500</v>
      </c>
      <c r="Q90" s="6">
        <v>1500.38</v>
      </c>
      <c r="R90" s="6">
        <v>1600.99</v>
      </c>
      <c r="S90" s="6">
        <v>1500</v>
      </c>
      <c r="T90" s="6">
        <v>1502.96</v>
      </c>
      <c r="U90" s="6">
        <v>1101.6600000000001</v>
      </c>
      <c r="V90" s="6">
        <v>346.47</v>
      </c>
      <c r="W90" s="6">
        <v>39.04</v>
      </c>
      <c r="X90" s="6">
        <v>128.08000000000001</v>
      </c>
      <c r="Y90" s="6">
        <v>2010.15</v>
      </c>
      <c r="Z90" s="6">
        <v>40.06</v>
      </c>
      <c r="AA90" s="6">
        <v>406.32</v>
      </c>
      <c r="AB90" s="6">
        <v>222.93</v>
      </c>
      <c r="AC90" s="6">
        <v>623.14</v>
      </c>
      <c r="AD90" s="6">
        <v>1204.6600000000001</v>
      </c>
      <c r="AE90" s="6">
        <v>1900.92</v>
      </c>
      <c r="AF90" s="6">
        <v>1905.15</v>
      </c>
    </row>
    <row r="91" spans="1:32">
      <c r="A91" s="5" t="s">
        <v>91</v>
      </c>
      <c r="B91" s="23">
        <v>2100</v>
      </c>
      <c r="C91" s="6">
        <v>3046.76</v>
      </c>
      <c r="D91" s="6">
        <v>3100</v>
      </c>
      <c r="E91" s="6">
        <v>2181.21</v>
      </c>
      <c r="F91" s="6">
        <v>3200</v>
      </c>
      <c r="G91" s="6">
        <v>3500</v>
      </c>
      <c r="H91" s="24">
        <v>1500</v>
      </c>
      <c r="I91" s="6">
        <v>1235.29</v>
      </c>
      <c r="J91" s="6">
        <v>1009.41</v>
      </c>
      <c r="K91" s="6">
        <v>2000</v>
      </c>
      <c r="L91" s="6">
        <v>2000</v>
      </c>
      <c r="M91" s="6">
        <v>2000</v>
      </c>
      <c r="N91" s="6">
        <v>2000</v>
      </c>
      <c r="O91" s="6">
        <v>1450</v>
      </c>
      <c r="P91" s="6">
        <v>1500</v>
      </c>
      <c r="Q91" s="6">
        <v>1500</v>
      </c>
      <c r="R91" s="6">
        <v>1600.6</v>
      </c>
      <c r="S91" s="6">
        <v>1500</v>
      </c>
      <c r="T91" s="6">
        <v>1500</v>
      </c>
      <c r="U91" s="6">
        <v>1100.21</v>
      </c>
      <c r="V91" s="6">
        <v>304.91000000000003</v>
      </c>
      <c r="W91" s="6">
        <v>34.82</v>
      </c>
      <c r="X91" s="6">
        <v>113.55</v>
      </c>
      <c r="Y91" s="6">
        <v>2000</v>
      </c>
      <c r="Z91" s="6">
        <v>15.89</v>
      </c>
      <c r="AA91" s="6">
        <v>400</v>
      </c>
      <c r="AB91" s="6">
        <v>200</v>
      </c>
      <c r="AC91" s="6">
        <v>622.38</v>
      </c>
      <c r="AD91" s="6">
        <v>1200</v>
      </c>
      <c r="AE91" s="6">
        <v>1900</v>
      </c>
      <c r="AF91" s="6">
        <v>1903.75</v>
      </c>
    </row>
    <row r="92" spans="1:32">
      <c r="A92" s="5" t="s">
        <v>92</v>
      </c>
      <c r="B92" s="23">
        <v>2100</v>
      </c>
      <c r="C92" s="6">
        <v>3008.86</v>
      </c>
      <c r="D92" s="6">
        <v>3000</v>
      </c>
      <c r="E92" s="6">
        <v>2159.38</v>
      </c>
      <c r="F92" s="6">
        <v>3200</v>
      </c>
      <c r="G92" s="6">
        <v>3500</v>
      </c>
      <c r="H92" s="24">
        <v>1500</v>
      </c>
      <c r="I92" s="6">
        <v>1200</v>
      </c>
      <c r="J92" s="6">
        <v>1000</v>
      </c>
      <c r="K92" s="6">
        <v>2000</v>
      </c>
      <c r="L92" s="6">
        <v>2000</v>
      </c>
      <c r="M92" s="6">
        <v>2000</v>
      </c>
      <c r="N92" s="6">
        <v>2000</v>
      </c>
      <c r="O92" s="6">
        <v>1400</v>
      </c>
      <c r="P92" s="6">
        <v>1500</v>
      </c>
      <c r="Q92" s="6">
        <v>1500</v>
      </c>
      <c r="R92" s="6">
        <v>1600</v>
      </c>
      <c r="S92" s="6">
        <v>1500</v>
      </c>
      <c r="T92" s="6">
        <v>1500</v>
      </c>
      <c r="U92" s="6">
        <v>1100</v>
      </c>
      <c r="V92" s="6">
        <v>264.12</v>
      </c>
      <c r="W92" s="6">
        <v>24.65</v>
      </c>
      <c r="X92" s="6">
        <v>96.57</v>
      </c>
      <c r="Y92" s="6">
        <v>2000</v>
      </c>
      <c r="Z92" s="6">
        <v>0</v>
      </c>
      <c r="AA92" s="6">
        <v>400</v>
      </c>
      <c r="AB92" s="6">
        <v>200</v>
      </c>
      <c r="AC92" s="6">
        <v>622.70000000000005</v>
      </c>
      <c r="AD92" s="6">
        <v>1200</v>
      </c>
      <c r="AE92" s="6">
        <v>1900</v>
      </c>
      <c r="AF92" s="6">
        <v>1902.92</v>
      </c>
    </row>
    <row r="93" spans="1:32">
      <c r="A93" s="5" t="s">
        <v>93</v>
      </c>
      <c r="B93" s="23">
        <v>2100</v>
      </c>
      <c r="C93" s="6">
        <v>3150</v>
      </c>
      <c r="D93" s="6">
        <v>3100</v>
      </c>
      <c r="E93" s="6">
        <v>2238.38</v>
      </c>
      <c r="F93" s="6">
        <v>3200</v>
      </c>
      <c r="G93" s="6">
        <v>3500</v>
      </c>
      <c r="H93" s="24">
        <v>1500</v>
      </c>
      <c r="I93" s="6">
        <v>1211.69</v>
      </c>
      <c r="J93" s="6">
        <v>1031.47</v>
      </c>
      <c r="K93" s="6">
        <v>2000</v>
      </c>
      <c r="L93" s="6">
        <v>2000</v>
      </c>
      <c r="M93" s="6">
        <v>2000</v>
      </c>
      <c r="N93" s="6">
        <v>2000</v>
      </c>
      <c r="O93" s="6">
        <v>1550</v>
      </c>
      <c r="P93" s="6">
        <v>1500</v>
      </c>
      <c r="Q93" s="6">
        <v>1500</v>
      </c>
      <c r="R93" s="6">
        <v>1600</v>
      </c>
      <c r="S93" s="6">
        <v>1500</v>
      </c>
      <c r="T93" s="6">
        <v>1500</v>
      </c>
      <c r="U93" s="6">
        <v>1100.01</v>
      </c>
      <c r="V93" s="6">
        <v>274.10000000000002</v>
      </c>
      <c r="W93" s="6">
        <v>18.690000000000001</v>
      </c>
      <c r="X93" s="6">
        <v>88.48</v>
      </c>
      <c r="Y93" s="6">
        <v>2000</v>
      </c>
      <c r="Z93" s="6">
        <v>0</v>
      </c>
      <c r="AA93" s="6">
        <v>400</v>
      </c>
      <c r="AB93" s="6">
        <v>200</v>
      </c>
      <c r="AC93" s="6">
        <v>627.58000000000004</v>
      </c>
      <c r="AD93" s="6">
        <v>1200</v>
      </c>
      <c r="AE93" s="6">
        <v>1900</v>
      </c>
      <c r="AF93" s="6">
        <v>1905.42</v>
      </c>
    </row>
    <row r="94" spans="1:32">
      <c r="A94" s="5" t="s">
        <v>94</v>
      </c>
      <c r="B94" s="23">
        <v>2100</v>
      </c>
      <c r="C94" s="6">
        <v>3200</v>
      </c>
      <c r="D94" s="6">
        <v>3200</v>
      </c>
      <c r="E94" s="6">
        <v>2241.9499999999998</v>
      </c>
      <c r="F94" s="6">
        <v>3234.26</v>
      </c>
      <c r="G94" s="6">
        <v>3501.07</v>
      </c>
      <c r="H94" s="24">
        <v>1500</v>
      </c>
      <c r="I94" s="6">
        <v>1234.17</v>
      </c>
      <c r="J94" s="6">
        <v>1039.47</v>
      </c>
      <c r="K94" s="6">
        <v>2009.03</v>
      </c>
      <c r="L94" s="6">
        <v>2001.55</v>
      </c>
      <c r="M94" s="6">
        <v>2000</v>
      </c>
      <c r="N94" s="6">
        <v>2000</v>
      </c>
      <c r="O94" s="6">
        <v>1650</v>
      </c>
      <c r="P94" s="6">
        <v>1500.68</v>
      </c>
      <c r="Q94" s="6">
        <v>1500</v>
      </c>
      <c r="R94" s="6">
        <v>1600</v>
      </c>
      <c r="S94" s="6">
        <v>1500.27</v>
      </c>
      <c r="T94" s="6">
        <v>1500</v>
      </c>
      <c r="U94" s="6">
        <v>1100</v>
      </c>
      <c r="V94" s="6">
        <v>288.8</v>
      </c>
      <c r="W94" s="6">
        <v>12.27</v>
      </c>
      <c r="X94" s="6">
        <v>78.94</v>
      </c>
      <c r="Y94" s="6">
        <v>2000</v>
      </c>
      <c r="Z94" s="6">
        <v>0</v>
      </c>
      <c r="AA94" s="6">
        <v>420.15</v>
      </c>
      <c r="AB94" s="6">
        <v>200</v>
      </c>
      <c r="AC94" s="6">
        <v>661.01</v>
      </c>
      <c r="AD94" s="6">
        <v>1200</v>
      </c>
      <c r="AE94" s="6">
        <v>1900</v>
      </c>
      <c r="AF94" s="6">
        <v>1905.06</v>
      </c>
    </row>
    <row r="95" spans="1:32">
      <c r="A95" s="5" t="s">
        <v>95</v>
      </c>
      <c r="B95" s="23">
        <v>2127.5500000000002</v>
      </c>
      <c r="C95" s="6">
        <v>3250</v>
      </c>
      <c r="D95" s="6">
        <v>3450</v>
      </c>
      <c r="E95" s="6">
        <v>2482.0100000000002</v>
      </c>
      <c r="F95" s="6">
        <v>3600</v>
      </c>
      <c r="G95" s="6">
        <v>3604.57</v>
      </c>
      <c r="H95" s="24">
        <v>1600</v>
      </c>
      <c r="I95" s="6">
        <v>1280.55</v>
      </c>
      <c r="J95" s="6">
        <v>1079.4000000000001</v>
      </c>
      <c r="K95" s="6">
        <v>2028.16</v>
      </c>
      <c r="L95" s="6">
        <v>2006.33</v>
      </c>
      <c r="M95" s="6">
        <v>2500</v>
      </c>
      <c r="N95" s="6">
        <v>2000</v>
      </c>
      <c r="O95" s="6">
        <v>1900</v>
      </c>
      <c r="P95" s="6">
        <v>1600.26</v>
      </c>
      <c r="Q95" s="6">
        <v>1700</v>
      </c>
      <c r="R95" s="6">
        <v>1600.71</v>
      </c>
      <c r="S95" s="6">
        <v>1500</v>
      </c>
      <c r="T95" s="6">
        <v>1500</v>
      </c>
      <c r="U95" s="6">
        <v>1100</v>
      </c>
      <c r="V95" s="6">
        <v>314.35000000000002</v>
      </c>
      <c r="W95" s="6">
        <v>22.48</v>
      </c>
      <c r="X95" s="6">
        <v>71.52</v>
      </c>
      <c r="Y95" s="6">
        <v>2000</v>
      </c>
      <c r="Z95" s="6">
        <v>0</v>
      </c>
      <c r="AA95" s="6">
        <v>435.71</v>
      </c>
      <c r="AB95" s="6">
        <v>212.8</v>
      </c>
      <c r="AC95" s="6">
        <v>739.8</v>
      </c>
      <c r="AD95" s="6">
        <v>1200</v>
      </c>
      <c r="AE95" s="6">
        <v>2100</v>
      </c>
      <c r="AF95" s="6">
        <v>1908.66</v>
      </c>
    </row>
    <row r="96" spans="1:32">
      <c r="A96" s="5" t="s">
        <v>96</v>
      </c>
      <c r="B96" s="23">
        <v>2199.5300000000002</v>
      </c>
      <c r="C96" s="6">
        <v>3300</v>
      </c>
      <c r="D96" s="6">
        <v>3550</v>
      </c>
      <c r="E96" s="6">
        <v>2533.75</v>
      </c>
      <c r="F96" s="6">
        <v>3776.36</v>
      </c>
      <c r="G96" s="6">
        <v>3643.7</v>
      </c>
      <c r="H96" s="24">
        <v>1900</v>
      </c>
      <c r="I96" s="6">
        <v>1378.97</v>
      </c>
      <c r="J96" s="6">
        <v>1140.24</v>
      </c>
      <c r="K96" s="6">
        <v>2072.9</v>
      </c>
      <c r="L96" s="6">
        <v>2019.36</v>
      </c>
      <c r="M96" s="6">
        <v>2500</v>
      </c>
      <c r="N96" s="6">
        <v>2400</v>
      </c>
      <c r="O96" s="6">
        <v>2300</v>
      </c>
      <c r="P96" s="6">
        <v>1601.86</v>
      </c>
      <c r="Q96" s="6">
        <v>1703.28</v>
      </c>
      <c r="R96" s="6">
        <v>1602.97</v>
      </c>
      <c r="S96" s="6">
        <v>1500.44</v>
      </c>
      <c r="T96" s="6">
        <v>1503.94</v>
      </c>
      <c r="U96" s="6">
        <v>1100</v>
      </c>
      <c r="V96" s="6">
        <v>340.19</v>
      </c>
      <c r="W96" s="6">
        <v>53.55</v>
      </c>
      <c r="X96" s="6">
        <v>64.430000000000007</v>
      </c>
      <c r="Y96" s="6">
        <v>2025.34</v>
      </c>
      <c r="Z96" s="6">
        <v>0</v>
      </c>
      <c r="AA96" s="6">
        <v>460.79</v>
      </c>
      <c r="AB96" s="6">
        <v>200</v>
      </c>
      <c r="AC96" s="6">
        <v>855.05</v>
      </c>
      <c r="AD96" s="6">
        <v>1235.29</v>
      </c>
      <c r="AE96" s="6">
        <v>2100.96</v>
      </c>
      <c r="AF96" s="6">
        <v>2101.91</v>
      </c>
    </row>
    <row r="97" spans="1:33">
      <c r="A97" s="5" t="s">
        <v>97</v>
      </c>
      <c r="B97" s="23">
        <v>2288.27</v>
      </c>
      <c r="C97" s="6">
        <v>3350</v>
      </c>
      <c r="D97" s="6">
        <v>3626.6</v>
      </c>
      <c r="E97" s="6">
        <v>2733.94</v>
      </c>
      <c r="F97" s="6">
        <v>4020.33</v>
      </c>
      <c r="G97" s="6">
        <v>3819.71</v>
      </c>
      <c r="H97" s="24">
        <v>2000</v>
      </c>
      <c r="I97" s="6">
        <v>1526.81</v>
      </c>
      <c r="J97" s="6">
        <v>1210.28</v>
      </c>
      <c r="K97" s="6">
        <v>2207.2399999999998</v>
      </c>
      <c r="L97" s="6">
        <v>2058.13</v>
      </c>
      <c r="M97" s="6">
        <v>2500</v>
      </c>
      <c r="N97" s="6">
        <v>2402.16</v>
      </c>
      <c r="O97" s="6">
        <v>2550</v>
      </c>
      <c r="P97" s="6">
        <v>1605.67</v>
      </c>
      <c r="Q97" s="6">
        <v>1705.94</v>
      </c>
      <c r="R97" s="6">
        <v>1604.36</v>
      </c>
      <c r="S97" s="6">
        <v>1502.53</v>
      </c>
      <c r="T97" s="6">
        <v>1511.41</v>
      </c>
      <c r="U97" s="6">
        <v>1100</v>
      </c>
      <c r="V97" s="6">
        <v>376.91</v>
      </c>
      <c r="W97" s="6">
        <v>91.61</v>
      </c>
      <c r="X97" s="6">
        <v>61.2</v>
      </c>
      <c r="Y97" s="6">
        <v>2072.52</v>
      </c>
      <c r="Z97" s="6">
        <v>45.86</v>
      </c>
      <c r="AA97" s="6">
        <v>487.36</v>
      </c>
      <c r="AB97" s="6">
        <v>200</v>
      </c>
      <c r="AC97" s="6">
        <v>922.25</v>
      </c>
      <c r="AD97" s="6">
        <v>1800</v>
      </c>
      <c r="AE97" s="6">
        <v>2111.3000000000002</v>
      </c>
      <c r="AF97" s="6">
        <v>2104.16</v>
      </c>
    </row>
    <row r="98" spans="1:33">
      <c r="A98" s="5" t="s">
        <v>98</v>
      </c>
      <c r="B98" s="23">
        <v>2461.66</v>
      </c>
      <c r="C98" s="6">
        <v>3464.7</v>
      </c>
      <c r="D98" s="6">
        <v>3768</v>
      </c>
      <c r="E98" s="6">
        <v>2965.76</v>
      </c>
      <c r="F98" s="6">
        <v>4100</v>
      </c>
      <c r="G98" s="6">
        <v>3974.44</v>
      </c>
      <c r="H98" s="24">
        <v>2100</v>
      </c>
      <c r="I98" s="6">
        <v>1656.16</v>
      </c>
      <c r="J98" s="6">
        <v>1280.94</v>
      </c>
      <c r="K98" s="6">
        <v>2397.41</v>
      </c>
      <c r="L98" s="6">
        <v>2136.0100000000002</v>
      </c>
      <c r="M98" s="6">
        <v>2506.4899999999998</v>
      </c>
      <c r="N98" s="6">
        <v>2405.42</v>
      </c>
      <c r="O98" s="6">
        <v>2750</v>
      </c>
      <c r="P98" s="6">
        <v>1620.63</v>
      </c>
      <c r="Q98" s="6">
        <v>1706.5</v>
      </c>
      <c r="R98" s="6">
        <v>1604.55</v>
      </c>
      <c r="S98" s="6">
        <v>1504.8</v>
      </c>
      <c r="T98" s="6">
        <v>1516.9</v>
      </c>
      <c r="U98" s="6">
        <v>1100.6099999999999</v>
      </c>
      <c r="V98" s="6">
        <v>402.82</v>
      </c>
      <c r="W98" s="6">
        <v>116.07</v>
      </c>
      <c r="X98" s="6">
        <v>49.47</v>
      </c>
      <c r="Y98" s="6">
        <v>2099.15</v>
      </c>
      <c r="Z98" s="6">
        <v>84.41</v>
      </c>
      <c r="AA98" s="6">
        <v>511.82</v>
      </c>
      <c r="AB98" s="6">
        <v>224.9</v>
      </c>
      <c r="AC98" s="6">
        <v>969.3</v>
      </c>
      <c r="AD98" s="6">
        <v>1819.85</v>
      </c>
      <c r="AE98" s="6">
        <v>2135.91</v>
      </c>
      <c r="AF98" s="6">
        <v>2106.12</v>
      </c>
    </row>
    <row r="99" spans="1:33">
      <c r="A99" s="7" t="s">
        <v>99</v>
      </c>
      <c r="B99" s="8">
        <f>SUM(B3:B98)</f>
        <v>286665.12</v>
      </c>
      <c r="C99" s="8">
        <f t="shared" ref="C99:AF99" si="0">SUM(C3:C98)</f>
        <v>349695.10000000003</v>
      </c>
      <c r="D99" s="8">
        <f t="shared" si="0"/>
        <v>371224.2099999999</v>
      </c>
      <c r="E99" s="8">
        <f t="shared" si="0"/>
        <v>357376.71000000014</v>
      </c>
      <c r="F99" s="8">
        <f t="shared" si="0"/>
        <v>413147.74000000005</v>
      </c>
      <c r="G99" s="8">
        <f t="shared" si="0"/>
        <v>448598.44000000006</v>
      </c>
      <c r="H99" s="8">
        <f t="shared" si="0"/>
        <v>257608.60999999993</v>
      </c>
      <c r="I99" s="8">
        <f t="shared" si="0"/>
        <v>249029.86000000004</v>
      </c>
      <c r="J99" s="8">
        <f t="shared" si="0"/>
        <v>208230.03999999998</v>
      </c>
      <c r="K99" s="8">
        <f t="shared" si="0"/>
        <v>262265.87</v>
      </c>
      <c r="L99" s="8">
        <f t="shared" si="0"/>
        <v>269770.50999999995</v>
      </c>
      <c r="M99" s="8">
        <f t="shared" si="0"/>
        <v>274779.83</v>
      </c>
      <c r="N99" s="8">
        <f t="shared" si="0"/>
        <v>279257.35999999993</v>
      </c>
      <c r="O99" s="8">
        <f t="shared" si="0"/>
        <v>300258.96000000002</v>
      </c>
      <c r="P99" s="8">
        <f t="shared" si="0"/>
        <v>292795.87999999989</v>
      </c>
      <c r="Q99" s="8">
        <f t="shared" si="0"/>
        <v>262746.29000000004</v>
      </c>
      <c r="R99" s="8">
        <f t="shared" si="0"/>
        <v>216965.23999999996</v>
      </c>
      <c r="S99" s="8">
        <f t="shared" si="0"/>
        <v>285598.19000000006</v>
      </c>
      <c r="T99" s="8">
        <f t="shared" si="0"/>
        <v>228536.48</v>
      </c>
      <c r="U99" s="8">
        <f t="shared" si="0"/>
        <v>177066.36</v>
      </c>
      <c r="V99" s="8">
        <f t="shared" si="0"/>
        <v>153571.65000000005</v>
      </c>
      <c r="W99" s="8">
        <f t="shared" si="0"/>
        <v>110669.32</v>
      </c>
      <c r="X99" s="8">
        <f t="shared" si="0"/>
        <v>141514.87</v>
      </c>
      <c r="Y99" s="8">
        <f t="shared" si="0"/>
        <v>303865.42000000016</v>
      </c>
      <c r="Z99" s="8">
        <f t="shared" si="0"/>
        <v>114664.96000000001</v>
      </c>
      <c r="AA99" s="8">
        <f t="shared" si="0"/>
        <v>96775.28</v>
      </c>
      <c r="AB99" s="8">
        <f t="shared" si="0"/>
        <v>148518.56999999998</v>
      </c>
      <c r="AC99" s="8">
        <f t="shared" si="0"/>
        <v>235400.06</v>
      </c>
      <c r="AD99" s="8">
        <f t="shared" si="0"/>
        <v>233488.49999999997</v>
      </c>
      <c r="AE99" s="8">
        <f t="shared" si="0"/>
        <v>290021.89999999997</v>
      </c>
      <c r="AF99" s="8">
        <f t="shared" si="0"/>
        <v>283099.31999999995</v>
      </c>
      <c r="AG99" s="8">
        <f>SUM(B99:AF99)</f>
        <v>7903206.6500000032</v>
      </c>
    </row>
    <row r="100" spans="1:33">
      <c r="A100" s="7" t="s">
        <v>100</v>
      </c>
      <c r="B100" s="8">
        <f>B99/4000</f>
        <v>71.66628</v>
      </c>
      <c r="C100" s="8">
        <f t="shared" ref="C100:AF100" si="1">C99/4000</f>
        <v>87.423775000000006</v>
      </c>
      <c r="D100" s="8">
        <f t="shared" si="1"/>
        <v>92.806052499999979</v>
      </c>
      <c r="E100" s="8">
        <f t="shared" si="1"/>
        <v>89.344177500000029</v>
      </c>
      <c r="F100" s="8">
        <f t="shared" si="1"/>
        <v>103.28693500000001</v>
      </c>
      <c r="G100" s="8">
        <f t="shared" si="1"/>
        <v>112.14961000000001</v>
      </c>
      <c r="H100" s="8">
        <f t="shared" si="1"/>
        <v>64.402152499999985</v>
      </c>
      <c r="I100" s="8">
        <f t="shared" si="1"/>
        <v>62.25746500000001</v>
      </c>
      <c r="J100" s="8">
        <f t="shared" si="1"/>
        <v>52.057509999999994</v>
      </c>
      <c r="K100" s="8">
        <f t="shared" si="1"/>
        <v>65.566467500000002</v>
      </c>
      <c r="L100" s="8">
        <f t="shared" si="1"/>
        <v>67.442627499999986</v>
      </c>
      <c r="M100" s="8">
        <f t="shared" si="1"/>
        <v>68.694957500000001</v>
      </c>
      <c r="N100" s="8">
        <f t="shared" si="1"/>
        <v>69.814339999999987</v>
      </c>
      <c r="O100" s="8">
        <f t="shared" si="1"/>
        <v>75.06474</v>
      </c>
      <c r="P100" s="8">
        <f t="shared" si="1"/>
        <v>73.198969999999974</v>
      </c>
      <c r="Q100" s="8">
        <f t="shared" si="1"/>
        <v>65.686572500000011</v>
      </c>
      <c r="R100" s="8">
        <f t="shared" si="1"/>
        <v>54.241309999999991</v>
      </c>
      <c r="S100" s="8">
        <f t="shared" si="1"/>
        <v>71.399547500000011</v>
      </c>
      <c r="T100" s="8">
        <f t="shared" si="1"/>
        <v>57.134120000000003</v>
      </c>
      <c r="U100" s="8">
        <f t="shared" si="1"/>
        <v>44.266589999999994</v>
      </c>
      <c r="V100" s="8">
        <f t="shared" si="1"/>
        <v>38.392912500000016</v>
      </c>
      <c r="W100" s="8">
        <f t="shared" si="1"/>
        <v>27.667330000000003</v>
      </c>
      <c r="X100" s="8">
        <f t="shared" si="1"/>
        <v>35.3787175</v>
      </c>
      <c r="Y100" s="8">
        <f t="shared" si="1"/>
        <v>75.966355000000036</v>
      </c>
      <c r="Z100" s="8">
        <f t="shared" si="1"/>
        <v>28.666240000000002</v>
      </c>
      <c r="AA100" s="8">
        <f t="shared" si="1"/>
        <v>24.193819999999999</v>
      </c>
      <c r="AB100" s="8">
        <f t="shared" si="1"/>
        <v>37.129642499999996</v>
      </c>
      <c r="AC100" s="8">
        <f t="shared" si="1"/>
        <v>58.850014999999999</v>
      </c>
      <c r="AD100" s="8">
        <f t="shared" si="1"/>
        <v>58.37212499999999</v>
      </c>
      <c r="AE100" s="8">
        <f t="shared" si="1"/>
        <v>72.50547499999999</v>
      </c>
      <c r="AF100" s="8">
        <f t="shared" si="1"/>
        <v>70.77482999999998</v>
      </c>
      <c r="AG100" s="25">
        <f>AG99/4000</f>
        <v>1975.8016625000007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H100"/>
  <sheetViews>
    <sheetView workbookViewId="0">
      <selection activeCell="AC104" sqref="AC104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2" width="10.85546875" customWidth="1"/>
  </cols>
  <sheetData>
    <row r="1" spans="1:32">
      <c r="A1" s="1" t="s">
        <v>0</v>
      </c>
      <c r="B1" s="2">
        <v>45474</v>
      </c>
      <c r="C1" s="2">
        <v>45475</v>
      </c>
      <c r="D1" s="2">
        <v>45476</v>
      </c>
      <c r="E1" s="2">
        <v>45477</v>
      </c>
      <c r="F1" s="2">
        <v>45478</v>
      </c>
      <c r="G1" s="2">
        <v>45479</v>
      </c>
      <c r="H1" s="2">
        <v>45480</v>
      </c>
      <c r="I1" s="2">
        <v>45481</v>
      </c>
      <c r="J1" s="2">
        <v>45482</v>
      </c>
      <c r="K1" s="2">
        <v>45483</v>
      </c>
      <c r="L1" s="2">
        <v>45484</v>
      </c>
      <c r="M1" s="2">
        <v>45485</v>
      </c>
      <c r="N1" s="2">
        <v>45486</v>
      </c>
      <c r="O1" s="2">
        <v>45487</v>
      </c>
      <c r="P1" s="2">
        <v>45488</v>
      </c>
      <c r="Q1" s="2">
        <v>45489</v>
      </c>
      <c r="R1" s="2">
        <v>45490</v>
      </c>
      <c r="S1" s="2">
        <v>45491</v>
      </c>
      <c r="T1" s="2">
        <v>45492</v>
      </c>
      <c r="U1" s="2">
        <v>45493</v>
      </c>
      <c r="V1" s="2">
        <v>45494</v>
      </c>
      <c r="W1" s="2">
        <v>45495</v>
      </c>
      <c r="X1" s="2">
        <v>45496</v>
      </c>
      <c r="Y1" s="2">
        <v>45497</v>
      </c>
      <c r="Z1" s="2">
        <v>45498</v>
      </c>
      <c r="AA1" s="2">
        <v>45499</v>
      </c>
      <c r="AB1" s="2">
        <v>45500</v>
      </c>
      <c r="AC1" s="2">
        <v>45501</v>
      </c>
      <c r="AD1" s="2">
        <v>45502</v>
      </c>
      <c r="AE1" s="2">
        <v>45503</v>
      </c>
      <c r="AF1" s="2">
        <v>45504</v>
      </c>
    </row>
    <row r="2" spans="1:32" ht="30">
      <c r="A2" s="3" t="s">
        <v>1</v>
      </c>
      <c r="B2" s="4" t="s">
        <v>2</v>
      </c>
    </row>
    <row r="3" spans="1:32">
      <c r="A3" s="5" t="s">
        <v>3</v>
      </c>
      <c r="B3" s="6"/>
      <c r="C3" s="6"/>
      <c r="D3" s="6"/>
      <c r="E3" s="6"/>
      <c r="F3" s="6"/>
      <c r="G3" s="6"/>
      <c r="H3" s="6"/>
      <c r="I3" s="6"/>
      <c r="J3" s="6"/>
      <c r="K3" s="6"/>
      <c r="L3" s="6">
        <v>0</v>
      </c>
      <c r="M3" s="6">
        <v>0</v>
      </c>
      <c r="N3" s="6">
        <v>100</v>
      </c>
      <c r="O3" s="6"/>
      <c r="P3" s="6">
        <v>0</v>
      </c>
      <c r="Q3" s="6">
        <v>100</v>
      </c>
      <c r="R3" s="6">
        <v>100</v>
      </c>
      <c r="S3" s="6"/>
      <c r="T3" s="6">
        <v>100</v>
      </c>
      <c r="U3" s="6">
        <v>0</v>
      </c>
      <c r="V3" s="6">
        <v>10</v>
      </c>
      <c r="W3" s="6">
        <v>0</v>
      </c>
      <c r="X3" s="6">
        <v>0</v>
      </c>
      <c r="Y3" s="6">
        <v>40</v>
      </c>
      <c r="Z3" s="6">
        <v>0</v>
      </c>
      <c r="AA3" s="6">
        <v>0</v>
      </c>
      <c r="AB3" s="6">
        <v>0</v>
      </c>
      <c r="AC3" s="6"/>
      <c r="AD3" s="6">
        <v>30</v>
      </c>
      <c r="AE3" s="6">
        <v>30</v>
      </c>
      <c r="AF3" s="6">
        <v>10</v>
      </c>
    </row>
    <row r="4" spans="1:32">
      <c r="A4" s="5" t="s">
        <v>4</v>
      </c>
      <c r="B4" s="6"/>
      <c r="C4" s="6"/>
      <c r="D4" s="6"/>
      <c r="E4" s="6"/>
      <c r="F4" s="6"/>
      <c r="G4" s="6"/>
      <c r="H4" s="6"/>
      <c r="I4" s="6"/>
      <c r="J4" s="6"/>
      <c r="K4" s="6"/>
      <c r="L4" s="6">
        <v>0</v>
      </c>
      <c r="M4" s="6">
        <v>0</v>
      </c>
      <c r="N4" s="6">
        <v>100</v>
      </c>
      <c r="O4" s="6"/>
      <c r="P4" s="6">
        <v>0</v>
      </c>
      <c r="Q4" s="6">
        <v>100</v>
      </c>
      <c r="R4" s="6">
        <v>100</v>
      </c>
      <c r="S4" s="6"/>
      <c r="T4" s="6">
        <v>100</v>
      </c>
      <c r="U4" s="6">
        <v>0</v>
      </c>
      <c r="V4" s="6">
        <v>10</v>
      </c>
      <c r="W4" s="6">
        <v>0</v>
      </c>
      <c r="X4" s="6">
        <v>0</v>
      </c>
      <c r="Y4" s="6">
        <v>40</v>
      </c>
      <c r="Z4" s="6">
        <v>0</v>
      </c>
      <c r="AA4" s="6">
        <v>0</v>
      </c>
      <c r="AB4" s="6">
        <v>0</v>
      </c>
      <c r="AC4" s="6"/>
      <c r="AD4" s="6">
        <v>30</v>
      </c>
      <c r="AE4" s="6">
        <v>30</v>
      </c>
      <c r="AF4" s="6">
        <v>10</v>
      </c>
    </row>
    <row r="5" spans="1:32">
      <c r="A5" s="5" t="s">
        <v>5</v>
      </c>
      <c r="B5" s="6"/>
      <c r="C5" s="6"/>
      <c r="D5" s="6"/>
      <c r="E5" s="6"/>
      <c r="F5" s="6"/>
      <c r="G5" s="6"/>
      <c r="H5" s="6"/>
      <c r="I5" s="6"/>
      <c r="J5" s="6"/>
      <c r="K5" s="6"/>
      <c r="L5" s="6">
        <v>0</v>
      </c>
      <c r="M5" s="6">
        <v>0</v>
      </c>
      <c r="N5" s="6">
        <v>100</v>
      </c>
      <c r="O5" s="6"/>
      <c r="P5" s="6">
        <v>0</v>
      </c>
      <c r="Q5" s="6">
        <v>100</v>
      </c>
      <c r="R5" s="6">
        <v>100</v>
      </c>
      <c r="S5" s="6"/>
      <c r="T5" s="6">
        <v>100</v>
      </c>
      <c r="U5" s="6">
        <v>0</v>
      </c>
      <c r="V5" s="6">
        <v>10</v>
      </c>
      <c r="W5" s="6">
        <v>0</v>
      </c>
      <c r="X5" s="6">
        <v>0</v>
      </c>
      <c r="Y5" s="6">
        <v>40</v>
      </c>
      <c r="Z5" s="6">
        <v>0</v>
      </c>
      <c r="AA5" s="6">
        <v>0</v>
      </c>
      <c r="AB5" s="6">
        <v>0</v>
      </c>
      <c r="AC5" s="6"/>
      <c r="AD5" s="6">
        <v>30</v>
      </c>
      <c r="AE5" s="6">
        <v>30</v>
      </c>
      <c r="AF5" s="6">
        <v>10</v>
      </c>
    </row>
    <row r="6" spans="1:32">
      <c r="A6" s="5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6">
        <v>0</v>
      </c>
      <c r="M6" s="6">
        <v>0</v>
      </c>
      <c r="N6" s="6">
        <v>100</v>
      </c>
      <c r="O6" s="6"/>
      <c r="P6" s="6">
        <v>0</v>
      </c>
      <c r="Q6" s="6">
        <v>100</v>
      </c>
      <c r="R6" s="6">
        <v>100</v>
      </c>
      <c r="S6" s="6"/>
      <c r="T6" s="6">
        <v>100</v>
      </c>
      <c r="U6" s="6">
        <v>0</v>
      </c>
      <c r="V6" s="6">
        <v>10</v>
      </c>
      <c r="W6" s="6">
        <v>0</v>
      </c>
      <c r="X6" s="6">
        <v>0</v>
      </c>
      <c r="Y6" s="6">
        <v>40</v>
      </c>
      <c r="Z6" s="6">
        <v>0</v>
      </c>
      <c r="AA6" s="6">
        <v>0</v>
      </c>
      <c r="AB6" s="6">
        <v>0</v>
      </c>
      <c r="AC6" s="6"/>
      <c r="AD6" s="6">
        <v>30</v>
      </c>
      <c r="AE6" s="6">
        <v>30</v>
      </c>
      <c r="AF6" s="6">
        <v>10</v>
      </c>
    </row>
    <row r="7" spans="1:32">
      <c r="A7" s="5" t="s">
        <v>7</v>
      </c>
      <c r="B7" s="6"/>
      <c r="C7" s="6"/>
      <c r="D7" s="6"/>
      <c r="E7" s="6"/>
      <c r="F7" s="6"/>
      <c r="G7" s="6"/>
      <c r="H7" s="6"/>
      <c r="I7" s="6"/>
      <c r="J7" s="6"/>
      <c r="K7" s="6"/>
      <c r="L7" s="6">
        <v>0</v>
      </c>
      <c r="M7" s="6">
        <v>0</v>
      </c>
      <c r="N7" s="6">
        <v>100</v>
      </c>
      <c r="O7" s="6"/>
      <c r="P7" s="6">
        <v>0</v>
      </c>
      <c r="Q7" s="6">
        <v>0</v>
      </c>
      <c r="R7" s="6">
        <v>0</v>
      </c>
      <c r="S7" s="6"/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/>
      <c r="AD7" s="6">
        <v>0</v>
      </c>
      <c r="AE7" s="6">
        <v>0</v>
      </c>
      <c r="AF7" s="6">
        <v>0</v>
      </c>
    </row>
    <row r="8" spans="1:32">
      <c r="A8" s="5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>
        <v>0</v>
      </c>
      <c r="M8" s="6">
        <v>0</v>
      </c>
      <c r="N8" s="6">
        <v>100</v>
      </c>
      <c r="O8" s="6"/>
      <c r="P8" s="6">
        <v>0</v>
      </c>
      <c r="Q8" s="6">
        <v>0</v>
      </c>
      <c r="R8" s="6">
        <v>0</v>
      </c>
      <c r="S8" s="6"/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/>
      <c r="AD8" s="6">
        <v>0</v>
      </c>
      <c r="AE8" s="6">
        <v>0</v>
      </c>
      <c r="AF8" s="6">
        <v>0</v>
      </c>
    </row>
    <row r="9" spans="1:32">
      <c r="A9" s="5" t="s">
        <v>9</v>
      </c>
      <c r="B9" s="6"/>
      <c r="C9" s="6"/>
      <c r="D9" s="6"/>
      <c r="E9" s="6"/>
      <c r="F9" s="6"/>
      <c r="G9" s="6"/>
      <c r="H9" s="6"/>
      <c r="I9" s="6"/>
      <c r="J9" s="6"/>
      <c r="K9" s="6"/>
      <c r="L9" s="6">
        <v>0</v>
      </c>
      <c r="M9" s="6">
        <v>0</v>
      </c>
      <c r="N9" s="6">
        <v>0</v>
      </c>
      <c r="O9" s="6"/>
      <c r="P9" s="6">
        <v>0</v>
      </c>
      <c r="Q9" s="6">
        <v>0</v>
      </c>
      <c r="R9" s="6">
        <v>0</v>
      </c>
      <c r="S9" s="6"/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/>
      <c r="AD9" s="6">
        <v>0</v>
      </c>
      <c r="AE9" s="6">
        <v>0</v>
      </c>
      <c r="AF9" s="6">
        <v>0</v>
      </c>
    </row>
    <row r="10" spans="1:32">
      <c r="A10" s="5" t="s">
        <v>10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>
        <v>0</v>
      </c>
      <c r="M10" s="6">
        <v>0</v>
      </c>
      <c r="N10" s="6">
        <v>0</v>
      </c>
      <c r="O10" s="6"/>
      <c r="P10" s="6">
        <v>0</v>
      </c>
      <c r="Q10" s="6">
        <v>0</v>
      </c>
      <c r="R10" s="6">
        <v>0</v>
      </c>
      <c r="S10" s="6"/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/>
      <c r="AD10" s="6">
        <v>0</v>
      </c>
      <c r="AE10" s="6">
        <v>0</v>
      </c>
      <c r="AF10" s="6">
        <v>0</v>
      </c>
    </row>
    <row r="11" spans="1:32">
      <c r="A11" s="5" t="s">
        <v>11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>
        <v>0</v>
      </c>
      <c r="M11" s="6">
        <v>0</v>
      </c>
      <c r="N11" s="6">
        <v>0</v>
      </c>
      <c r="O11" s="6"/>
      <c r="P11" s="6">
        <v>0</v>
      </c>
      <c r="Q11" s="6">
        <v>0</v>
      </c>
      <c r="R11" s="6">
        <v>0</v>
      </c>
      <c r="S11" s="6"/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/>
      <c r="AD11" s="6">
        <v>0</v>
      </c>
      <c r="AE11" s="6">
        <v>0</v>
      </c>
      <c r="AF11" s="6">
        <v>0</v>
      </c>
    </row>
    <row r="12" spans="1:32">
      <c r="A12" s="5" t="s">
        <v>12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>
        <v>0</v>
      </c>
      <c r="M12" s="6">
        <v>0</v>
      </c>
      <c r="N12" s="6">
        <v>0</v>
      </c>
      <c r="O12" s="6"/>
      <c r="P12" s="6">
        <v>0</v>
      </c>
      <c r="Q12" s="6">
        <v>0</v>
      </c>
      <c r="R12" s="6">
        <v>0</v>
      </c>
      <c r="S12" s="6"/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/>
      <c r="AD12" s="6">
        <v>0</v>
      </c>
      <c r="AE12" s="6">
        <v>0</v>
      </c>
      <c r="AF12" s="6">
        <v>0</v>
      </c>
    </row>
    <row r="13" spans="1:32">
      <c r="A13" s="5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>
        <v>0</v>
      </c>
      <c r="M13" s="6">
        <v>0</v>
      </c>
      <c r="N13" s="6">
        <v>0</v>
      </c>
      <c r="O13" s="6"/>
      <c r="P13" s="6">
        <v>0</v>
      </c>
      <c r="Q13" s="6">
        <v>0</v>
      </c>
      <c r="R13" s="6">
        <v>0</v>
      </c>
      <c r="S13" s="6"/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/>
      <c r="AD13" s="6">
        <v>0</v>
      </c>
      <c r="AE13" s="6">
        <v>0</v>
      </c>
      <c r="AF13" s="6">
        <v>0</v>
      </c>
    </row>
    <row r="14" spans="1:32">
      <c r="A14" s="5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>
        <v>0</v>
      </c>
      <c r="M14" s="6">
        <v>0</v>
      </c>
      <c r="N14" s="6">
        <v>0</v>
      </c>
      <c r="O14" s="6"/>
      <c r="P14" s="6">
        <v>0</v>
      </c>
      <c r="Q14" s="6">
        <v>0</v>
      </c>
      <c r="R14" s="6">
        <v>0</v>
      </c>
      <c r="S14" s="6"/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/>
      <c r="AD14" s="6">
        <v>0</v>
      </c>
      <c r="AE14" s="6">
        <v>0</v>
      </c>
      <c r="AF14" s="6">
        <v>0</v>
      </c>
    </row>
    <row r="15" spans="1:32">
      <c r="A15" s="5" t="s">
        <v>15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>
        <v>0</v>
      </c>
      <c r="M15" s="6">
        <v>0</v>
      </c>
      <c r="N15" s="6">
        <v>0</v>
      </c>
      <c r="O15" s="6"/>
      <c r="P15" s="6">
        <v>0</v>
      </c>
      <c r="Q15" s="6">
        <v>0</v>
      </c>
      <c r="R15" s="6">
        <v>0</v>
      </c>
      <c r="S15" s="6"/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/>
      <c r="AD15" s="6">
        <v>0</v>
      </c>
      <c r="AE15" s="6">
        <v>0</v>
      </c>
      <c r="AF15" s="6">
        <v>0</v>
      </c>
    </row>
    <row r="16" spans="1:32">
      <c r="A16" s="5" t="s">
        <v>16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>
        <v>0</v>
      </c>
      <c r="M16" s="6">
        <v>0</v>
      </c>
      <c r="N16" s="6">
        <v>0</v>
      </c>
      <c r="O16" s="6"/>
      <c r="P16" s="6">
        <v>0</v>
      </c>
      <c r="Q16" s="6">
        <v>0</v>
      </c>
      <c r="R16" s="6">
        <v>0</v>
      </c>
      <c r="S16" s="6"/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/>
      <c r="AD16" s="6">
        <v>0</v>
      </c>
      <c r="AE16" s="6">
        <v>0</v>
      </c>
      <c r="AF16" s="6">
        <v>0</v>
      </c>
    </row>
    <row r="17" spans="1:32">
      <c r="A17" s="5" t="s">
        <v>17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>
        <v>0</v>
      </c>
      <c r="M17" s="6">
        <v>0</v>
      </c>
      <c r="N17" s="6">
        <v>0</v>
      </c>
      <c r="O17" s="6"/>
      <c r="P17" s="6">
        <v>0</v>
      </c>
      <c r="Q17" s="6">
        <v>0</v>
      </c>
      <c r="R17" s="6">
        <v>0</v>
      </c>
      <c r="S17" s="6"/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/>
      <c r="AD17" s="6">
        <v>0</v>
      </c>
      <c r="AE17" s="6">
        <v>0</v>
      </c>
      <c r="AF17" s="6">
        <v>0</v>
      </c>
    </row>
    <row r="18" spans="1:32">
      <c r="A18" s="5" t="s">
        <v>18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>
        <v>0</v>
      </c>
      <c r="M18" s="6">
        <v>0</v>
      </c>
      <c r="N18" s="6">
        <v>0</v>
      </c>
      <c r="O18" s="6"/>
      <c r="P18" s="6">
        <v>0</v>
      </c>
      <c r="Q18" s="6">
        <v>0</v>
      </c>
      <c r="R18" s="6">
        <v>0</v>
      </c>
      <c r="S18" s="6"/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/>
      <c r="AD18" s="6">
        <v>0</v>
      </c>
      <c r="AE18" s="6">
        <v>0</v>
      </c>
      <c r="AF18" s="6">
        <v>0</v>
      </c>
    </row>
    <row r="19" spans="1:32">
      <c r="A19" s="5" t="s">
        <v>19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>
        <v>0</v>
      </c>
      <c r="M19" s="6">
        <v>0</v>
      </c>
      <c r="N19" s="6">
        <v>0</v>
      </c>
      <c r="O19" s="6"/>
      <c r="P19" s="6">
        <v>0</v>
      </c>
      <c r="Q19" s="6">
        <v>0</v>
      </c>
      <c r="R19" s="6">
        <v>0</v>
      </c>
      <c r="S19" s="6"/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/>
      <c r="AD19" s="6">
        <v>0</v>
      </c>
      <c r="AE19" s="6">
        <v>0</v>
      </c>
      <c r="AF19" s="6">
        <v>0</v>
      </c>
    </row>
    <row r="20" spans="1:32">
      <c r="A20" s="5" t="s">
        <v>20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>
        <v>0</v>
      </c>
      <c r="M20" s="6">
        <v>0</v>
      </c>
      <c r="N20" s="6">
        <v>0</v>
      </c>
      <c r="O20" s="6"/>
      <c r="P20" s="6">
        <v>0</v>
      </c>
      <c r="Q20" s="6">
        <v>0</v>
      </c>
      <c r="R20" s="6">
        <v>0</v>
      </c>
      <c r="S20" s="6"/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/>
      <c r="AD20" s="6">
        <v>0</v>
      </c>
      <c r="AE20" s="6">
        <v>0</v>
      </c>
      <c r="AF20" s="6">
        <v>0</v>
      </c>
    </row>
    <row r="21" spans="1:32">
      <c r="A21" s="5" t="s">
        <v>21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>
        <v>0</v>
      </c>
      <c r="M21" s="6">
        <v>0</v>
      </c>
      <c r="N21" s="6">
        <v>0</v>
      </c>
      <c r="O21" s="6"/>
      <c r="P21" s="6">
        <v>0</v>
      </c>
      <c r="Q21" s="6">
        <v>0</v>
      </c>
      <c r="R21" s="6">
        <v>0</v>
      </c>
      <c r="S21" s="6"/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/>
      <c r="AD21" s="6">
        <v>0</v>
      </c>
      <c r="AE21" s="6">
        <v>0</v>
      </c>
      <c r="AF21" s="6">
        <v>0</v>
      </c>
    </row>
    <row r="22" spans="1:32">
      <c r="A22" s="5" t="s">
        <v>22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>
        <v>0</v>
      </c>
      <c r="M22" s="6">
        <v>0</v>
      </c>
      <c r="N22" s="6">
        <v>0</v>
      </c>
      <c r="O22" s="6"/>
      <c r="P22" s="6">
        <v>0</v>
      </c>
      <c r="Q22" s="6">
        <v>0</v>
      </c>
      <c r="R22" s="6">
        <v>0</v>
      </c>
      <c r="S22" s="6"/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/>
      <c r="AD22" s="6">
        <v>0</v>
      </c>
      <c r="AE22" s="6">
        <v>0</v>
      </c>
      <c r="AF22" s="6">
        <v>0</v>
      </c>
    </row>
    <row r="23" spans="1:32">
      <c r="A23" s="5" t="s">
        <v>23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>
        <v>0</v>
      </c>
      <c r="M23" s="6">
        <v>0</v>
      </c>
      <c r="N23" s="6">
        <v>0</v>
      </c>
      <c r="O23" s="6"/>
      <c r="P23" s="6">
        <v>0</v>
      </c>
      <c r="Q23" s="6">
        <v>0</v>
      </c>
      <c r="R23" s="6">
        <v>0</v>
      </c>
      <c r="S23" s="6"/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/>
      <c r="AD23" s="6">
        <v>0</v>
      </c>
      <c r="AE23" s="6">
        <v>0</v>
      </c>
      <c r="AF23" s="6">
        <v>0</v>
      </c>
    </row>
    <row r="24" spans="1:32">
      <c r="A24" s="5" t="s">
        <v>24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>
        <v>0</v>
      </c>
      <c r="M24" s="6">
        <v>0</v>
      </c>
      <c r="N24" s="6">
        <v>0</v>
      </c>
      <c r="O24" s="6"/>
      <c r="P24" s="6">
        <v>0</v>
      </c>
      <c r="Q24" s="6">
        <v>0</v>
      </c>
      <c r="R24" s="6">
        <v>0</v>
      </c>
      <c r="S24" s="6"/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/>
      <c r="AD24" s="6">
        <v>0</v>
      </c>
      <c r="AE24" s="6">
        <v>0</v>
      </c>
      <c r="AF24" s="6">
        <v>0</v>
      </c>
    </row>
    <row r="25" spans="1:32">
      <c r="A25" s="5" t="s">
        <v>25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>
        <v>0</v>
      </c>
      <c r="M25" s="6">
        <v>0</v>
      </c>
      <c r="N25" s="6">
        <v>0</v>
      </c>
      <c r="O25" s="6"/>
      <c r="P25" s="6">
        <v>0</v>
      </c>
      <c r="Q25" s="6">
        <v>0</v>
      </c>
      <c r="R25" s="6">
        <v>0</v>
      </c>
      <c r="S25" s="6"/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/>
      <c r="AD25" s="6">
        <v>0</v>
      </c>
      <c r="AE25" s="6">
        <v>0</v>
      </c>
      <c r="AF25" s="6">
        <v>0</v>
      </c>
    </row>
    <row r="26" spans="1:32">
      <c r="A26" s="5" t="s">
        <v>26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>
        <v>0</v>
      </c>
      <c r="M26" s="6">
        <v>0</v>
      </c>
      <c r="N26" s="6">
        <v>0</v>
      </c>
      <c r="O26" s="6"/>
      <c r="P26" s="6">
        <v>0</v>
      </c>
      <c r="Q26" s="6">
        <v>0</v>
      </c>
      <c r="R26" s="6">
        <v>0</v>
      </c>
      <c r="S26" s="6"/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/>
      <c r="AD26" s="6">
        <v>0</v>
      </c>
      <c r="AE26" s="6">
        <v>0</v>
      </c>
      <c r="AF26" s="6">
        <v>0</v>
      </c>
    </row>
    <row r="27" spans="1:32">
      <c r="A27" s="5" t="s">
        <v>27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>
        <v>0</v>
      </c>
      <c r="M27" s="6">
        <v>0</v>
      </c>
      <c r="N27" s="6">
        <v>0</v>
      </c>
      <c r="O27" s="6"/>
      <c r="P27" s="6">
        <v>0</v>
      </c>
      <c r="Q27" s="6">
        <v>0</v>
      </c>
      <c r="R27" s="6">
        <v>0</v>
      </c>
      <c r="S27" s="6"/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/>
      <c r="AD27" s="6">
        <v>0</v>
      </c>
      <c r="AE27" s="6">
        <v>0</v>
      </c>
      <c r="AF27" s="6">
        <v>0</v>
      </c>
    </row>
    <row r="28" spans="1:32">
      <c r="A28" s="5" t="s">
        <v>28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>
        <v>0</v>
      </c>
      <c r="M28" s="6">
        <v>0</v>
      </c>
      <c r="N28" s="6">
        <v>0</v>
      </c>
      <c r="O28" s="6"/>
      <c r="P28" s="6">
        <v>0</v>
      </c>
      <c r="Q28" s="6">
        <v>0</v>
      </c>
      <c r="R28" s="6">
        <v>0</v>
      </c>
      <c r="S28" s="6"/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/>
      <c r="AD28" s="6">
        <v>0</v>
      </c>
      <c r="AE28" s="6">
        <v>0</v>
      </c>
      <c r="AF28" s="6">
        <v>0</v>
      </c>
    </row>
    <row r="29" spans="1:32">
      <c r="A29" s="5" t="s">
        <v>29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>
        <v>0</v>
      </c>
      <c r="M29" s="6">
        <v>0</v>
      </c>
      <c r="N29" s="6">
        <v>0</v>
      </c>
      <c r="O29" s="6"/>
      <c r="P29" s="6">
        <v>0</v>
      </c>
      <c r="Q29" s="6">
        <v>0</v>
      </c>
      <c r="R29" s="6">
        <v>0</v>
      </c>
      <c r="S29" s="6"/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/>
      <c r="AD29" s="6">
        <v>0</v>
      </c>
      <c r="AE29" s="6">
        <v>0</v>
      </c>
      <c r="AF29" s="6">
        <v>0</v>
      </c>
    </row>
    <row r="30" spans="1:32">
      <c r="A30" s="5" t="s">
        <v>30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>
        <v>0</v>
      </c>
      <c r="M30" s="6">
        <v>0</v>
      </c>
      <c r="N30" s="6">
        <v>0</v>
      </c>
      <c r="O30" s="6"/>
      <c r="P30" s="6">
        <v>0</v>
      </c>
      <c r="Q30" s="6">
        <v>0</v>
      </c>
      <c r="R30" s="6">
        <v>0</v>
      </c>
      <c r="S30" s="6"/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/>
      <c r="AD30" s="6">
        <v>0</v>
      </c>
      <c r="AE30" s="6">
        <v>0</v>
      </c>
      <c r="AF30" s="6">
        <v>0</v>
      </c>
    </row>
    <row r="31" spans="1:32">
      <c r="A31" s="5" t="s">
        <v>31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>
        <v>0</v>
      </c>
      <c r="M31" s="6">
        <v>0</v>
      </c>
      <c r="N31" s="6">
        <v>0</v>
      </c>
      <c r="O31" s="6"/>
      <c r="P31" s="6">
        <v>0</v>
      </c>
      <c r="Q31" s="6">
        <v>0</v>
      </c>
      <c r="R31" s="6">
        <v>0</v>
      </c>
      <c r="S31" s="6"/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/>
      <c r="AD31" s="6">
        <v>0</v>
      </c>
      <c r="AE31" s="6">
        <v>0</v>
      </c>
      <c r="AF31" s="6">
        <v>0</v>
      </c>
    </row>
    <row r="32" spans="1:32">
      <c r="A32" s="5" t="s">
        <v>32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>
        <v>0</v>
      </c>
      <c r="M32" s="6">
        <v>0</v>
      </c>
      <c r="N32" s="6">
        <v>0</v>
      </c>
      <c r="O32" s="6"/>
      <c r="P32" s="6">
        <v>0</v>
      </c>
      <c r="Q32" s="6">
        <v>0</v>
      </c>
      <c r="R32" s="6">
        <v>0</v>
      </c>
      <c r="S32" s="6"/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/>
      <c r="AD32" s="6">
        <v>0</v>
      </c>
      <c r="AE32" s="6">
        <v>0</v>
      </c>
      <c r="AF32" s="6">
        <v>0</v>
      </c>
    </row>
    <row r="33" spans="1:32">
      <c r="A33" s="5" t="s">
        <v>33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>
        <v>0</v>
      </c>
      <c r="M33" s="6">
        <v>0</v>
      </c>
      <c r="N33" s="6">
        <v>0</v>
      </c>
      <c r="O33" s="6"/>
      <c r="P33" s="6">
        <v>0</v>
      </c>
      <c r="Q33" s="6">
        <v>0</v>
      </c>
      <c r="R33" s="6">
        <v>0</v>
      </c>
      <c r="S33" s="6"/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/>
      <c r="AD33" s="6">
        <v>0</v>
      </c>
      <c r="AE33" s="6">
        <v>0</v>
      </c>
      <c r="AF33" s="6">
        <v>0</v>
      </c>
    </row>
    <row r="34" spans="1:32">
      <c r="A34" s="5" t="s">
        <v>34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>
        <v>0</v>
      </c>
      <c r="M34" s="6">
        <v>0</v>
      </c>
      <c r="N34" s="6">
        <v>0</v>
      </c>
      <c r="O34" s="6"/>
      <c r="P34" s="6">
        <v>0</v>
      </c>
      <c r="Q34" s="6">
        <v>0</v>
      </c>
      <c r="R34" s="6">
        <v>0</v>
      </c>
      <c r="S34" s="6"/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/>
      <c r="AD34" s="6">
        <v>0</v>
      </c>
      <c r="AE34" s="6">
        <v>0</v>
      </c>
      <c r="AF34" s="6">
        <v>0</v>
      </c>
    </row>
    <row r="35" spans="1:32">
      <c r="A35" s="5" t="s">
        <v>35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>
        <v>0</v>
      </c>
      <c r="M35" s="6">
        <v>0</v>
      </c>
      <c r="N35" s="6">
        <v>0</v>
      </c>
      <c r="O35" s="6"/>
      <c r="P35" s="6">
        <v>0</v>
      </c>
      <c r="Q35" s="6">
        <v>0</v>
      </c>
      <c r="R35" s="6">
        <v>0</v>
      </c>
      <c r="S35" s="6"/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/>
      <c r="AD35" s="6">
        <v>0</v>
      </c>
      <c r="AE35" s="6">
        <v>0</v>
      </c>
      <c r="AF35" s="6">
        <v>0</v>
      </c>
    </row>
    <row r="36" spans="1:32">
      <c r="A36" s="5" t="s">
        <v>36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>
        <v>0</v>
      </c>
      <c r="M36" s="6">
        <v>0</v>
      </c>
      <c r="N36" s="6">
        <v>0</v>
      </c>
      <c r="O36" s="6"/>
      <c r="P36" s="6">
        <v>0</v>
      </c>
      <c r="Q36" s="6">
        <v>0</v>
      </c>
      <c r="R36" s="6">
        <v>0</v>
      </c>
      <c r="S36" s="6"/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/>
      <c r="AD36" s="6">
        <v>0</v>
      </c>
      <c r="AE36" s="6">
        <v>0</v>
      </c>
      <c r="AF36" s="6">
        <v>0</v>
      </c>
    </row>
    <row r="37" spans="1:32">
      <c r="A37" s="5" t="s">
        <v>37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>
        <v>0</v>
      </c>
      <c r="M37" s="6">
        <v>0</v>
      </c>
      <c r="N37" s="6">
        <v>0</v>
      </c>
      <c r="O37" s="6"/>
      <c r="P37" s="6">
        <v>0</v>
      </c>
      <c r="Q37" s="6">
        <v>0</v>
      </c>
      <c r="R37" s="6">
        <v>0</v>
      </c>
      <c r="S37" s="6"/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/>
      <c r="AD37" s="6">
        <v>0</v>
      </c>
      <c r="AE37" s="6">
        <v>0</v>
      </c>
      <c r="AF37" s="6">
        <v>0</v>
      </c>
    </row>
    <row r="38" spans="1:32">
      <c r="A38" s="5" t="s">
        <v>38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>
        <v>0</v>
      </c>
      <c r="M38" s="6">
        <v>0</v>
      </c>
      <c r="N38" s="6">
        <v>0</v>
      </c>
      <c r="O38" s="6"/>
      <c r="P38" s="6">
        <v>0</v>
      </c>
      <c r="Q38" s="6">
        <v>0</v>
      </c>
      <c r="R38" s="6">
        <v>0</v>
      </c>
      <c r="S38" s="6"/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/>
      <c r="AD38" s="6">
        <v>0</v>
      </c>
      <c r="AE38" s="6">
        <v>0</v>
      </c>
      <c r="AF38" s="6">
        <v>0</v>
      </c>
    </row>
    <row r="39" spans="1:32">
      <c r="A39" s="5" t="s">
        <v>39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>
        <v>0</v>
      </c>
      <c r="M39" s="6">
        <v>0</v>
      </c>
      <c r="N39" s="6">
        <v>0</v>
      </c>
      <c r="O39" s="6"/>
      <c r="P39" s="6">
        <v>0</v>
      </c>
      <c r="Q39" s="6">
        <v>0</v>
      </c>
      <c r="R39" s="6">
        <v>0</v>
      </c>
      <c r="S39" s="6"/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/>
      <c r="AD39" s="6">
        <v>0</v>
      </c>
      <c r="AE39" s="6">
        <v>0</v>
      </c>
      <c r="AF39" s="6">
        <v>0</v>
      </c>
    </row>
    <row r="40" spans="1:32">
      <c r="A40" s="5" t="s">
        <v>40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>
        <v>0</v>
      </c>
      <c r="M40" s="6">
        <v>0</v>
      </c>
      <c r="N40" s="6">
        <v>0</v>
      </c>
      <c r="O40" s="6"/>
      <c r="P40" s="6">
        <v>0</v>
      </c>
      <c r="Q40" s="6">
        <v>0</v>
      </c>
      <c r="R40" s="6">
        <v>0</v>
      </c>
      <c r="S40" s="6"/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/>
      <c r="AD40" s="6">
        <v>0</v>
      </c>
      <c r="AE40" s="6">
        <v>0</v>
      </c>
      <c r="AF40" s="6">
        <v>0</v>
      </c>
    </row>
    <row r="41" spans="1:32">
      <c r="A41" s="5" t="s">
        <v>41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>
        <v>0</v>
      </c>
      <c r="M41" s="6">
        <v>0</v>
      </c>
      <c r="N41" s="6">
        <v>0</v>
      </c>
      <c r="O41" s="6"/>
      <c r="P41" s="6">
        <v>0</v>
      </c>
      <c r="Q41" s="6">
        <v>0</v>
      </c>
      <c r="R41" s="6">
        <v>0</v>
      </c>
      <c r="S41" s="6"/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/>
      <c r="AD41" s="6">
        <v>0</v>
      </c>
      <c r="AE41" s="6">
        <v>0</v>
      </c>
      <c r="AF41" s="6">
        <v>0</v>
      </c>
    </row>
    <row r="42" spans="1:32">
      <c r="A42" s="5" t="s">
        <v>42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>
        <v>0</v>
      </c>
      <c r="M42" s="6">
        <v>0</v>
      </c>
      <c r="N42" s="6">
        <v>0</v>
      </c>
      <c r="O42" s="6"/>
      <c r="P42" s="6">
        <v>0</v>
      </c>
      <c r="Q42" s="6">
        <v>0</v>
      </c>
      <c r="R42" s="6">
        <v>0</v>
      </c>
      <c r="S42" s="6"/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/>
      <c r="AD42" s="6">
        <v>0</v>
      </c>
      <c r="AE42" s="6">
        <v>0</v>
      </c>
      <c r="AF42" s="6">
        <v>0</v>
      </c>
    </row>
    <row r="43" spans="1:32">
      <c r="A43" s="5" t="s">
        <v>43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>
        <v>0</v>
      </c>
      <c r="M43" s="6">
        <v>0</v>
      </c>
      <c r="N43" s="6">
        <v>0</v>
      </c>
      <c r="O43" s="6"/>
      <c r="P43" s="6">
        <v>0</v>
      </c>
      <c r="Q43" s="6">
        <v>0</v>
      </c>
      <c r="R43" s="6">
        <v>0</v>
      </c>
      <c r="S43" s="6"/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/>
      <c r="AD43" s="6">
        <v>0</v>
      </c>
      <c r="AE43" s="6">
        <v>0</v>
      </c>
      <c r="AF43" s="6">
        <v>0</v>
      </c>
    </row>
    <row r="44" spans="1:32">
      <c r="A44" s="5" t="s">
        <v>44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>
        <v>0</v>
      </c>
      <c r="M44" s="6">
        <v>0</v>
      </c>
      <c r="N44" s="6">
        <v>0</v>
      </c>
      <c r="O44" s="6"/>
      <c r="P44" s="6">
        <v>0</v>
      </c>
      <c r="Q44" s="6">
        <v>0</v>
      </c>
      <c r="R44" s="6">
        <v>0</v>
      </c>
      <c r="S44" s="6"/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/>
      <c r="AD44" s="6">
        <v>0</v>
      </c>
      <c r="AE44" s="6">
        <v>0</v>
      </c>
      <c r="AF44" s="6">
        <v>0</v>
      </c>
    </row>
    <row r="45" spans="1:32">
      <c r="A45" s="5" t="s">
        <v>45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>
        <v>0</v>
      </c>
      <c r="M45" s="6">
        <v>0</v>
      </c>
      <c r="N45" s="6">
        <v>0</v>
      </c>
      <c r="O45" s="6"/>
      <c r="P45" s="6">
        <v>0</v>
      </c>
      <c r="Q45" s="6">
        <v>0</v>
      </c>
      <c r="R45" s="6">
        <v>0</v>
      </c>
      <c r="S45" s="6"/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/>
      <c r="AD45" s="6">
        <v>0</v>
      </c>
      <c r="AE45" s="6">
        <v>0</v>
      </c>
      <c r="AF45" s="6">
        <v>0</v>
      </c>
    </row>
    <row r="46" spans="1:32">
      <c r="A46" s="5" t="s">
        <v>46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>
        <v>0</v>
      </c>
      <c r="M46" s="6">
        <v>0</v>
      </c>
      <c r="N46" s="6">
        <v>0</v>
      </c>
      <c r="O46" s="6"/>
      <c r="P46" s="6">
        <v>0</v>
      </c>
      <c r="Q46" s="6">
        <v>0</v>
      </c>
      <c r="R46" s="6">
        <v>0</v>
      </c>
      <c r="S46" s="6"/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/>
      <c r="AD46" s="6">
        <v>0</v>
      </c>
      <c r="AE46" s="6">
        <v>0</v>
      </c>
      <c r="AF46" s="6">
        <v>0</v>
      </c>
    </row>
    <row r="47" spans="1:32">
      <c r="A47" s="5" t="s">
        <v>47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>
        <v>0</v>
      </c>
      <c r="M47" s="6">
        <v>0</v>
      </c>
      <c r="N47" s="6">
        <v>0</v>
      </c>
      <c r="O47" s="6"/>
      <c r="P47" s="6">
        <v>0</v>
      </c>
      <c r="Q47" s="6">
        <v>0</v>
      </c>
      <c r="R47" s="6">
        <v>0</v>
      </c>
      <c r="S47" s="6"/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/>
      <c r="AD47" s="6">
        <v>0</v>
      </c>
      <c r="AE47" s="6">
        <v>0</v>
      </c>
      <c r="AF47" s="6">
        <v>0</v>
      </c>
    </row>
    <row r="48" spans="1:32">
      <c r="A48" s="5" t="s">
        <v>48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>
        <v>0</v>
      </c>
      <c r="M48" s="6">
        <v>0</v>
      </c>
      <c r="N48" s="6">
        <v>0</v>
      </c>
      <c r="O48" s="6"/>
      <c r="P48" s="6">
        <v>0</v>
      </c>
      <c r="Q48" s="6">
        <v>0</v>
      </c>
      <c r="R48" s="6">
        <v>0</v>
      </c>
      <c r="S48" s="6"/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/>
      <c r="AD48" s="6">
        <v>0</v>
      </c>
      <c r="AE48" s="6">
        <v>0</v>
      </c>
      <c r="AF48" s="6">
        <v>0</v>
      </c>
    </row>
    <row r="49" spans="1:32">
      <c r="A49" s="5" t="s">
        <v>49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>
        <v>0</v>
      </c>
      <c r="M49" s="6">
        <v>0</v>
      </c>
      <c r="N49" s="6">
        <v>0</v>
      </c>
      <c r="O49" s="6"/>
      <c r="P49" s="6">
        <v>0</v>
      </c>
      <c r="Q49" s="6">
        <v>0</v>
      </c>
      <c r="R49" s="6">
        <v>0</v>
      </c>
      <c r="S49" s="6"/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/>
      <c r="AD49" s="6">
        <v>0</v>
      </c>
      <c r="AE49" s="6">
        <v>0</v>
      </c>
      <c r="AF49" s="6">
        <v>0</v>
      </c>
    </row>
    <row r="50" spans="1:32">
      <c r="A50" s="5" t="s">
        <v>50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>
        <v>0</v>
      </c>
      <c r="M50" s="6">
        <v>0</v>
      </c>
      <c r="N50" s="6">
        <v>0</v>
      </c>
      <c r="O50" s="6"/>
      <c r="P50" s="6">
        <v>0</v>
      </c>
      <c r="Q50" s="6">
        <v>0</v>
      </c>
      <c r="R50" s="6">
        <v>0</v>
      </c>
      <c r="S50" s="6"/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/>
      <c r="AD50" s="6">
        <v>0</v>
      </c>
      <c r="AE50" s="6">
        <v>0</v>
      </c>
      <c r="AF50" s="6">
        <v>0</v>
      </c>
    </row>
    <row r="51" spans="1:32">
      <c r="A51" s="5" t="s">
        <v>51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>
        <v>0</v>
      </c>
      <c r="M51" s="6">
        <v>0</v>
      </c>
      <c r="N51" s="6">
        <v>0</v>
      </c>
      <c r="O51" s="6"/>
      <c r="P51" s="6">
        <v>0</v>
      </c>
      <c r="Q51" s="6">
        <v>0</v>
      </c>
      <c r="R51" s="6">
        <v>0</v>
      </c>
      <c r="S51" s="6"/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/>
      <c r="AD51" s="6">
        <v>0</v>
      </c>
      <c r="AE51" s="6">
        <v>0</v>
      </c>
      <c r="AF51" s="6">
        <v>0</v>
      </c>
    </row>
    <row r="52" spans="1:32">
      <c r="A52" s="5" t="s">
        <v>52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>
        <v>0</v>
      </c>
      <c r="M52" s="6">
        <v>0</v>
      </c>
      <c r="N52" s="6">
        <v>0</v>
      </c>
      <c r="O52" s="6"/>
      <c r="P52" s="6">
        <v>0</v>
      </c>
      <c r="Q52" s="6">
        <v>0</v>
      </c>
      <c r="R52" s="6">
        <v>0</v>
      </c>
      <c r="S52" s="6"/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/>
      <c r="AD52" s="6">
        <v>0</v>
      </c>
      <c r="AE52" s="6">
        <v>0</v>
      </c>
      <c r="AF52" s="6">
        <v>0</v>
      </c>
    </row>
    <row r="53" spans="1:32">
      <c r="A53" s="5" t="s">
        <v>53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>
        <v>0</v>
      </c>
      <c r="M53" s="6">
        <v>0</v>
      </c>
      <c r="N53" s="6">
        <v>0</v>
      </c>
      <c r="O53" s="6"/>
      <c r="P53" s="6">
        <v>0</v>
      </c>
      <c r="Q53" s="6">
        <v>0</v>
      </c>
      <c r="R53" s="6">
        <v>0</v>
      </c>
      <c r="S53" s="6"/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/>
      <c r="AD53" s="6">
        <v>0</v>
      </c>
      <c r="AE53" s="6">
        <v>0</v>
      </c>
      <c r="AF53" s="6">
        <v>0</v>
      </c>
    </row>
    <row r="54" spans="1:32">
      <c r="A54" s="5" t="s">
        <v>54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>
        <v>0</v>
      </c>
      <c r="M54" s="6">
        <v>0</v>
      </c>
      <c r="N54" s="6">
        <v>0</v>
      </c>
      <c r="O54" s="6"/>
      <c r="P54" s="6">
        <v>0</v>
      </c>
      <c r="Q54" s="6">
        <v>0</v>
      </c>
      <c r="R54" s="6">
        <v>0</v>
      </c>
      <c r="S54" s="6"/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/>
      <c r="AD54" s="6">
        <v>0</v>
      </c>
      <c r="AE54" s="6">
        <v>0</v>
      </c>
      <c r="AF54" s="6">
        <v>0</v>
      </c>
    </row>
    <row r="55" spans="1:32">
      <c r="A55" s="5" t="s">
        <v>55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>
        <v>0</v>
      </c>
      <c r="M55" s="6">
        <v>0</v>
      </c>
      <c r="N55" s="6">
        <v>0</v>
      </c>
      <c r="O55" s="6"/>
      <c r="P55" s="6">
        <v>0</v>
      </c>
      <c r="Q55" s="6">
        <v>0</v>
      </c>
      <c r="R55" s="6">
        <v>0</v>
      </c>
      <c r="S55" s="6"/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/>
      <c r="AD55" s="6">
        <v>0</v>
      </c>
      <c r="AE55" s="6">
        <v>0</v>
      </c>
      <c r="AF55" s="6">
        <v>0</v>
      </c>
    </row>
    <row r="56" spans="1:32">
      <c r="A56" s="5" t="s">
        <v>56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>
        <v>0</v>
      </c>
      <c r="M56" s="6">
        <v>0</v>
      </c>
      <c r="N56" s="6">
        <v>0</v>
      </c>
      <c r="O56" s="6"/>
      <c r="P56" s="6">
        <v>0</v>
      </c>
      <c r="Q56" s="6">
        <v>0</v>
      </c>
      <c r="R56" s="6">
        <v>0</v>
      </c>
      <c r="S56" s="6"/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/>
      <c r="AD56" s="6">
        <v>0</v>
      </c>
      <c r="AE56" s="6">
        <v>0</v>
      </c>
      <c r="AF56" s="6">
        <v>0</v>
      </c>
    </row>
    <row r="57" spans="1:32">
      <c r="A57" s="5" t="s">
        <v>57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>
        <v>0</v>
      </c>
      <c r="M57" s="6">
        <v>0</v>
      </c>
      <c r="N57" s="6">
        <v>0</v>
      </c>
      <c r="O57" s="6"/>
      <c r="P57" s="6">
        <v>0</v>
      </c>
      <c r="Q57" s="6">
        <v>0</v>
      </c>
      <c r="R57" s="6">
        <v>0</v>
      </c>
      <c r="S57" s="6"/>
      <c r="T57" s="6">
        <v>0</v>
      </c>
      <c r="U57" s="6">
        <v>0</v>
      </c>
      <c r="V57" s="6">
        <v>0</v>
      </c>
      <c r="W57" s="6">
        <v>0</v>
      </c>
      <c r="X57" s="6">
        <v>61</v>
      </c>
      <c r="Y57" s="6">
        <v>0</v>
      </c>
      <c r="Z57" s="6">
        <v>0</v>
      </c>
      <c r="AA57" s="6">
        <v>0</v>
      </c>
      <c r="AB57" s="6">
        <v>0</v>
      </c>
      <c r="AC57" s="6"/>
      <c r="AD57" s="6">
        <v>0</v>
      </c>
      <c r="AE57" s="6">
        <v>0</v>
      </c>
      <c r="AF57" s="6">
        <v>0</v>
      </c>
    </row>
    <row r="58" spans="1:32">
      <c r="A58" s="5" t="s">
        <v>58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>
        <v>0</v>
      </c>
      <c r="M58" s="6">
        <v>0</v>
      </c>
      <c r="N58" s="6">
        <v>0</v>
      </c>
      <c r="O58" s="6"/>
      <c r="P58" s="6">
        <v>0</v>
      </c>
      <c r="Q58" s="6">
        <v>0</v>
      </c>
      <c r="R58" s="6">
        <v>0</v>
      </c>
      <c r="S58" s="6"/>
      <c r="T58" s="6">
        <v>0</v>
      </c>
      <c r="U58" s="6">
        <v>0</v>
      </c>
      <c r="V58" s="6">
        <v>0</v>
      </c>
      <c r="W58" s="6">
        <v>0</v>
      </c>
      <c r="X58" s="6">
        <v>38.4</v>
      </c>
      <c r="Y58" s="6">
        <v>0</v>
      </c>
      <c r="Z58" s="6">
        <v>0</v>
      </c>
      <c r="AA58" s="6">
        <v>0</v>
      </c>
      <c r="AB58" s="6">
        <v>0</v>
      </c>
      <c r="AC58" s="6"/>
      <c r="AD58" s="6">
        <v>0</v>
      </c>
      <c r="AE58" s="6">
        <v>0</v>
      </c>
      <c r="AF58" s="6">
        <v>0</v>
      </c>
    </row>
    <row r="59" spans="1:32">
      <c r="A59" s="5" t="s">
        <v>59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>
        <v>0</v>
      </c>
      <c r="M59" s="6">
        <v>0</v>
      </c>
      <c r="N59" s="6">
        <v>0</v>
      </c>
      <c r="O59" s="6"/>
      <c r="P59" s="6">
        <v>0</v>
      </c>
      <c r="Q59" s="6">
        <v>0</v>
      </c>
      <c r="R59" s="6">
        <v>0</v>
      </c>
      <c r="S59" s="6"/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/>
      <c r="AD59" s="6">
        <v>0</v>
      </c>
      <c r="AE59" s="6">
        <v>0</v>
      </c>
      <c r="AF59" s="6">
        <v>0</v>
      </c>
    </row>
    <row r="60" spans="1:32">
      <c r="A60" s="5" t="s">
        <v>60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>
        <v>0</v>
      </c>
      <c r="M60" s="6">
        <v>0</v>
      </c>
      <c r="N60" s="6">
        <v>0</v>
      </c>
      <c r="O60" s="6"/>
      <c r="P60" s="6">
        <v>0</v>
      </c>
      <c r="Q60" s="6">
        <v>0</v>
      </c>
      <c r="R60" s="6">
        <v>0</v>
      </c>
      <c r="S60" s="6"/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/>
      <c r="AD60" s="6">
        <v>0</v>
      </c>
      <c r="AE60" s="6">
        <v>0</v>
      </c>
      <c r="AF60" s="6">
        <v>0</v>
      </c>
    </row>
    <row r="61" spans="1:32">
      <c r="A61" s="5" t="s">
        <v>61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>
        <v>0</v>
      </c>
      <c r="M61" s="6">
        <v>0</v>
      </c>
      <c r="N61" s="6">
        <v>0</v>
      </c>
      <c r="O61" s="6"/>
      <c r="P61" s="6">
        <v>0</v>
      </c>
      <c r="Q61" s="6">
        <v>0</v>
      </c>
      <c r="R61" s="6">
        <v>0</v>
      </c>
      <c r="S61" s="6"/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/>
      <c r="AD61" s="6">
        <v>0</v>
      </c>
      <c r="AE61" s="6">
        <v>0</v>
      </c>
      <c r="AF61" s="6">
        <v>0</v>
      </c>
    </row>
    <row r="62" spans="1:32">
      <c r="A62" s="5" t="s">
        <v>62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>
        <v>0</v>
      </c>
      <c r="M62" s="6">
        <v>0</v>
      </c>
      <c r="N62" s="6">
        <v>0</v>
      </c>
      <c r="O62" s="6"/>
      <c r="P62" s="6">
        <v>0</v>
      </c>
      <c r="Q62" s="6">
        <v>0</v>
      </c>
      <c r="R62" s="6">
        <v>0</v>
      </c>
      <c r="S62" s="6"/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/>
      <c r="AD62" s="6">
        <v>0</v>
      </c>
      <c r="AE62" s="6">
        <v>0</v>
      </c>
      <c r="AF62" s="6">
        <v>0</v>
      </c>
    </row>
    <row r="63" spans="1:32">
      <c r="A63" s="5" t="s">
        <v>63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>
        <v>0</v>
      </c>
      <c r="M63" s="6">
        <v>0</v>
      </c>
      <c r="N63" s="6">
        <v>0</v>
      </c>
      <c r="O63" s="6"/>
      <c r="P63" s="6">
        <v>0</v>
      </c>
      <c r="Q63" s="6">
        <v>0</v>
      </c>
      <c r="R63" s="6">
        <v>0</v>
      </c>
      <c r="S63" s="6"/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/>
      <c r="AD63" s="6">
        <v>0</v>
      </c>
      <c r="AE63" s="6">
        <v>0</v>
      </c>
      <c r="AF63" s="6">
        <v>0</v>
      </c>
    </row>
    <row r="64" spans="1:32">
      <c r="A64" s="5" t="s">
        <v>64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>
        <v>0</v>
      </c>
      <c r="M64" s="6">
        <v>0</v>
      </c>
      <c r="N64" s="6">
        <v>0</v>
      </c>
      <c r="O64" s="6"/>
      <c r="P64" s="6">
        <v>0</v>
      </c>
      <c r="Q64" s="6">
        <v>0</v>
      </c>
      <c r="R64" s="6">
        <v>0</v>
      </c>
      <c r="S64" s="6"/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/>
      <c r="AD64" s="6">
        <v>0</v>
      </c>
      <c r="AE64" s="6">
        <v>0</v>
      </c>
      <c r="AF64" s="6">
        <v>0</v>
      </c>
    </row>
    <row r="65" spans="1:32">
      <c r="A65" s="5" t="s">
        <v>65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>
        <v>0</v>
      </c>
      <c r="M65" s="6">
        <v>0</v>
      </c>
      <c r="N65" s="6">
        <v>0</v>
      </c>
      <c r="O65" s="6"/>
      <c r="P65" s="6">
        <v>0</v>
      </c>
      <c r="Q65" s="6">
        <v>0</v>
      </c>
      <c r="R65" s="6">
        <v>0</v>
      </c>
      <c r="S65" s="6"/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/>
      <c r="AD65" s="6">
        <v>0</v>
      </c>
      <c r="AE65" s="6">
        <v>0</v>
      </c>
      <c r="AF65" s="6">
        <v>0</v>
      </c>
    </row>
    <row r="66" spans="1:32">
      <c r="A66" s="5" t="s">
        <v>66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>
        <v>0</v>
      </c>
      <c r="M66" s="6">
        <v>0</v>
      </c>
      <c r="N66" s="6">
        <v>0</v>
      </c>
      <c r="O66" s="6"/>
      <c r="P66" s="6">
        <v>0</v>
      </c>
      <c r="Q66" s="6">
        <v>0</v>
      </c>
      <c r="R66" s="6">
        <v>0</v>
      </c>
      <c r="S66" s="6"/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/>
      <c r="AD66" s="6">
        <v>0</v>
      </c>
      <c r="AE66" s="6">
        <v>0</v>
      </c>
      <c r="AF66" s="6">
        <v>0</v>
      </c>
    </row>
    <row r="67" spans="1:32">
      <c r="A67" s="5" t="s">
        <v>67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>
        <v>0</v>
      </c>
      <c r="M67" s="6">
        <v>0</v>
      </c>
      <c r="N67" s="6">
        <v>0</v>
      </c>
      <c r="O67" s="6"/>
      <c r="P67" s="6">
        <v>0</v>
      </c>
      <c r="Q67" s="6">
        <v>0</v>
      </c>
      <c r="R67" s="6">
        <v>0</v>
      </c>
      <c r="S67" s="6"/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/>
      <c r="AD67" s="6">
        <v>0</v>
      </c>
      <c r="AE67" s="6">
        <v>0</v>
      </c>
      <c r="AF67" s="6">
        <v>0</v>
      </c>
    </row>
    <row r="68" spans="1:32">
      <c r="A68" s="5" t="s">
        <v>68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>
        <v>0</v>
      </c>
      <c r="M68" s="6">
        <v>0</v>
      </c>
      <c r="N68" s="6">
        <v>0</v>
      </c>
      <c r="O68" s="6"/>
      <c r="P68" s="6">
        <v>0</v>
      </c>
      <c r="Q68" s="6">
        <v>0</v>
      </c>
      <c r="R68" s="6">
        <v>0</v>
      </c>
      <c r="S68" s="6"/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/>
      <c r="AD68" s="6">
        <v>0</v>
      </c>
      <c r="AE68" s="6">
        <v>0</v>
      </c>
      <c r="AF68" s="6">
        <v>0</v>
      </c>
    </row>
    <row r="69" spans="1:32">
      <c r="A69" s="5" t="s">
        <v>69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>
        <v>0</v>
      </c>
      <c r="M69" s="6">
        <v>0</v>
      </c>
      <c r="N69" s="6">
        <v>0</v>
      </c>
      <c r="O69" s="6"/>
      <c r="P69" s="6">
        <v>0</v>
      </c>
      <c r="Q69" s="6">
        <v>0</v>
      </c>
      <c r="R69" s="6">
        <v>0</v>
      </c>
      <c r="S69" s="6"/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/>
      <c r="AD69" s="6">
        <v>0</v>
      </c>
      <c r="AE69" s="6">
        <v>0</v>
      </c>
      <c r="AF69" s="6">
        <v>0</v>
      </c>
    </row>
    <row r="70" spans="1:32">
      <c r="A70" s="5" t="s">
        <v>70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>
        <v>0</v>
      </c>
      <c r="M70" s="6">
        <v>0</v>
      </c>
      <c r="N70" s="6">
        <v>0</v>
      </c>
      <c r="O70" s="6"/>
      <c r="P70" s="6">
        <v>0</v>
      </c>
      <c r="Q70" s="6">
        <v>0</v>
      </c>
      <c r="R70" s="6">
        <v>0</v>
      </c>
      <c r="S70" s="6"/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/>
      <c r="AD70" s="6">
        <v>0</v>
      </c>
      <c r="AE70" s="6">
        <v>0</v>
      </c>
      <c r="AF70" s="6">
        <v>0</v>
      </c>
    </row>
    <row r="71" spans="1:32">
      <c r="A71" s="5" t="s">
        <v>71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>
        <v>0</v>
      </c>
      <c r="M71" s="6">
        <v>0</v>
      </c>
      <c r="N71" s="6">
        <v>0</v>
      </c>
      <c r="O71" s="6"/>
      <c r="P71" s="6">
        <v>0</v>
      </c>
      <c r="Q71" s="6">
        <v>0</v>
      </c>
      <c r="R71" s="6">
        <v>0</v>
      </c>
      <c r="S71" s="6"/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/>
      <c r="AD71" s="6">
        <v>0</v>
      </c>
      <c r="AE71" s="6">
        <v>0</v>
      </c>
      <c r="AF71" s="6">
        <v>0</v>
      </c>
    </row>
    <row r="72" spans="1:32">
      <c r="A72" s="5" t="s">
        <v>72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>
        <v>0</v>
      </c>
      <c r="M72" s="6">
        <v>0</v>
      </c>
      <c r="N72" s="6">
        <v>0</v>
      </c>
      <c r="O72" s="6"/>
      <c r="P72" s="6">
        <v>0</v>
      </c>
      <c r="Q72" s="6">
        <v>0</v>
      </c>
      <c r="R72" s="6">
        <v>0</v>
      </c>
      <c r="S72" s="6"/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/>
      <c r="AD72" s="6">
        <v>0</v>
      </c>
      <c r="AE72" s="6">
        <v>0</v>
      </c>
      <c r="AF72" s="6">
        <v>0</v>
      </c>
    </row>
    <row r="73" spans="1:32">
      <c r="A73" s="5" t="s">
        <v>73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>
        <v>0</v>
      </c>
      <c r="M73" s="6">
        <v>0</v>
      </c>
      <c r="N73" s="6">
        <v>0</v>
      </c>
      <c r="O73" s="6"/>
      <c r="P73" s="6">
        <v>0</v>
      </c>
      <c r="Q73" s="6">
        <v>0</v>
      </c>
      <c r="R73" s="6">
        <v>0</v>
      </c>
      <c r="S73" s="6"/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/>
      <c r="AD73" s="6">
        <v>0</v>
      </c>
      <c r="AE73" s="6">
        <v>0</v>
      </c>
      <c r="AF73" s="6">
        <v>0</v>
      </c>
    </row>
    <row r="74" spans="1:32">
      <c r="A74" s="5" t="s">
        <v>74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>
        <v>0</v>
      </c>
      <c r="M74" s="6">
        <v>0</v>
      </c>
      <c r="N74" s="6">
        <v>0</v>
      </c>
      <c r="O74" s="6"/>
      <c r="P74" s="6">
        <v>0</v>
      </c>
      <c r="Q74" s="6">
        <v>0</v>
      </c>
      <c r="R74" s="6">
        <v>0</v>
      </c>
      <c r="S74" s="6"/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/>
      <c r="AD74" s="6">
        <v>0</v>
      </c>
      <c r="AE74" s="6">
        <v>0</v>
      </c>
      <c r="AF74" s="6">
        <v>0</v>
      </c>
    </row>
    <row r="75" spans="1:32">
      <c r="A75" s="5" t="s">
        <v>75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>
        <v>0</v>
      </c>
      <c r="M75" s="6">
        <v>0</v>
      </c>
      <c r="N75" s="6">
        <v>0</v>
      </c>
      <c r="O75" s="6"/>
      <c r="P75" s="6">
        <v>0</v>
      </c>
      <c r="Q75" s="6">
        <v>0</v>
      </c>
      <c r="R75" s="6">
        <v>0</v>
      </c>
      <c r="S75" s="6"/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/>
      <c r="AD75" s="6">
        <v>0</v>
      </c>
      <c r="AE75" s="6">
        <v>0</v>
      </c>
      <c r="AF75" s="6">
        <v>0</v>
      </c>
    </row>
    <row r="76" spans="1:32">
      <c r="A76" s="5" t="s">
        <v>76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>
        <v>0</v>
      </c>
      <c r="M76" s="6">
        <v>0</v>
      </c>
      <c r="N76" s="6">
        <v>0</v>
      </c>
      <c r="O76" s="6"/>
      <c r="P76" s="6">
        <v>0</v>
      </c>
      <c r="Q76" s="6">
        <v>0</v>
      </c>
      <c r="R76" s="6">
        <v>0</v>
      </c>
      <c r="S76" s="6"/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/>
      <c r="AD76" s="6">
        <v>0</v>
      </c>
      <c r="AE76" s="6">
        <v>0</v>
      </c>
      <c r="AF76" s="6">
        <v>0</v>
      </c>
    </row>
    <row r="77" spans="1:32">
      <c r="A77" s="5" t="s">
        <v>77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>
        <v>0</v>
      </c>
      <c r="M77" s="6">
        <v>0</v>
      </c>
      <c r="N77" s="6">
        <v>0</v>
      </c>
      <c r="O77" s="6"/>
      <c r="P77" s="6">
        <v>0</v>
      </c>
      <c r="Q77" s="6">
        <v>0</v>
      </c>
      <c r="R77" s="6">
        <v>0</v>
      </c>
      <c r="S77" s="6"/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/>
      <c r="AD77" s="6">
        <v>0</v>
      </c>
      <c r="AE77" s="6">
        <v>0</v>
      </c>
      <c r="AF77" s="6">
        <v>0</v>
      </c>
    </row>
    <row r="78" spans="1:32">
      <c r="A78" s="5" t="s">
        <v>78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>
        <v>0</v>
      </c>
      <c r="M78" s="6">
        <v>0</v>
      </c>
      <c r="N78" s="6">
        <v>0</v>
      </c>
      <c r="O78" s="6"/>
      <c r="P78" s="6">
        <v>0</v>
      </c>
      <c r="Q78" s="6">
        <v>0</v>
      </c>
      <c r="R78" s="6">
        <v>0</v>
      </c>
      <c r="S78" s="6"/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/>
      <c r="AD78" s="6">
        <v>0</v>
      </c>
      <c r="AE78" s="6">
        <v>0</v>
      </c>
      <c r="AF78" s="6">
        <v>0</v>
      </c>
    </row>
    <row r="79" spans="1:32">
      <c r="A79" s="5" t="s">
        <v>79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>
        <v>0</v>
      </c>
      <c r="M79" s="6">
        <v>0</v>
      </c>
      <c r="N79" s="6">
        <v>10</v>
      </c>
      <c r="O79" s="6"/>
      <c r="P79" s="6">
        <v>0</v>
      </c>
      <c r="Q79" s="6">
        <v>0</v>
      </c>
      <c r="R79" s="6">
        <v>0</v>
      </c>
      <c r="S79" s="6"/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/>
      <c r="AD79" s="6">
        <v>0</v>
      </c>
      <c r="AE79" s="6">
        <v>0</v>
      </c>
      <c r="AF79" s="6">
        <v>0</v>
      </c>
    </row>
    <row r="80" spans="1:32">
      <c r="A80" s="5" t="s">
        <v>80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>
        <v>0</v>
      </c>
      <c r="M80" s="6">
        <v>0</v>
      </c>
      <c r="N80" s="6">
        <v>10</v>
      </c>
      <c r="O80" s="6"/>
      <c r="P80" s="6">
        <v>0</v>
      </c>
      <c r="Q80" s="6">
        <v>0</v>
      </c>
      <c r="R80" s="6">
        <v>0</v>
      </c>
      <c r="S80" s="6"/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/>
      <c r="AD80" s="6">
        <v>0</v>
      </c>
      <c r="AE80" s="6">
        <v>0</v>
      </c>
      <c r="AF80" s="6">
        <v>0</v>
      </c>
    </row>
    <row r="81" spans="1:32">
      <c r="A81" s="5" t="s">
        <v>81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>
        <v>0</v>
      </c>
      <c r="M81" s="6">
        <v>0</v>
      </c>
      <c r="N81" s="6">
        <v>10</v>
      </c>
      <c r="O81" s="6"/>
      <c r="P81" s="6">
        <v>0</v>
      </c>
      <c r="Q81" s="6">
        <v>0</v>
      </c>
      <c r="R81" s="6">
        <v>0</v>
      </c>
      <c r="S81" s="6"/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/>
      <c r="AD81" s="6">
        <v>0</v>
      </c>
      <c r="AE81" s="6">
        <v>0</v>
      </c>
      <c r="AF81" s="6">
        <v>0</v>
      </c>
    </row>
    <row r="82" spans="1:32">
      <c r="A82" s="5" t="s">
        <v>82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>
        <v>0</v>
      </c>
      <c r="M82" s="6">
        <v>0</v>
      </c>
      <c r="N82" s="6">
        <v>10</v>
      </c>
      <c r="O82" s="6"/>
      <c r="P82" s="6">
        <v>0</v>
      </c>
      <c r="Q82" s="6">
        <v>0</v>
      </c>
      <c r="R82" s="6">
        <v>0</v>
      </c>
      <c r="S82" s="6"/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/>
      <c r="AD82" s="6">
        <v>0</v>
      </c>
      <c r="AE82" s="6">
        <v>0</v>
      </c>
      <c r="AF82" s="6">
        <v>0</v>
      </c>
    </row>
    <row r="83" spans="1:32">
      <c r="A83" s="5" t="s">
        <v>83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>
        <v>50</v>
      </c>
      <c r="M83" s="6">
        <v>0</v>
      </c>
      <c r="N83" s="6">
        <v>0</v>
      </c>
      <c r="O83" s="6"/>
      <c r="P83" s="6">
        <v>0</v>
      </c>
      <c r="Q83" s="6">
        <v>0</v>
      </c>
      <c r="R83" s="6">
        <v>0</v>
      </c>
      <c r="S83" s="6"/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/>
      <c r="AD83" s="6">
        <v>0</v>
      </c>
      <c r="AE83" s="6">
        <v>0</v>
      </c>
      <c r="AF83" s="6">
        <v>10</v>
      </c>
    </row>
    <row r="84" spans="1:32">
      <c r="A84" s="5" t="s">
        <v>84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>
        <v>50</v>
      </c>
      <c r="M84" s="6">
        <v>0</v>
      </c>
      <c r="N84" s="6">
        <v>0</v>
      </c>
      <c r="O84" s="6"/>
      <c r="P84" s="6">
        <v>0</v>
      </c>
      <c r="Q84" s="6">
        <v>0</v>
      </c>
      <c r="R84" s="6">
        <v>0</v>
      </c>
      <c r="S84" s="6"/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/>
      <c r="AD84" s="6">
        <v>0</v>
      </c>
      <c r="AE84" s="6">
        <v>0</v>
      </c>
      <c r="AF84" s="6">
        <v>10</v>
      </c>
    </row>
    <row r="85" spans="1:32">
      <c r="A85" s="5" t="s">
        <v>85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>
        <v>50</v>
      </c>
      <c r="M85" s="6">
        <v>0</v>
      </c>
      <c r="N85" s="6">
        <v>0</v>
      </c>
      <c r="O85" s="6"/>
      <c r="P85" s="6">
        <v>0</v>
      </c>
      <c r="Q85" s="6">
        <v>0</v>
      </c>
      <c r="R85" s="6">
        <v>0</v>
      </c>
      <c r="S85" s="6"/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/>
      <c r="AD85" s="6">
        <v>0</v>
      </c>
      <c r="AE85" s="6">
        <v>0</v>
      </c>
      <c r="AF85" s="6">
        <v>10</v>
      </c>
    </row>
    <row r="86" spans="1:32">
      <c r="A86" s="5" t="s">
        <v>86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>
        <v>50</v>
      </c>
      <c r="M86" s="6">
        <v>0</v>
      </c>
      <c r="N86" s="6">
        <v>0</v>
      </c>
      <c r="O86" s="6"/>
      <c r="P86" s="6">
        <v>0</v>
      </c>
      <c r="Q86" s="6">
        <v>0</v>
      </c>
      <c r="R86" s="6">
        <v>0</v>
      </c>
      <c r="S86" s="6"/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/>
      <c r="AD86" s="6">
        <v>0</v>
      </c>
      <c r="AE86" s="6">
        <v>0</v>
      </c>
      <c r="AF86" s="6">
        <v>10</v>
      </c>
    </row>
    <row r="87" spans="1:32">
      <c r="A87" s="5" t="s">
        <v>87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>
        <v>90</v>
      </c>
      <c r="M87" s="6">
        <v>0</v>
      </c>
      <c r="N87" s="6">
        <v>10</v>
      </c>
      <c r="O87" s="6"/>
      <c r="P87" s="6">
        <v>0</v>
      </c>
      <c r="Q87" s="6">
        <v>0</v>
      </c>
      <c r="R87" s="6">
        <v>0</v>
      </c>
      <c r="S87" s="6"/>
      <c r="T87" s="6">
        <v>100</v>
      </c>
      <c r="U87" s="6">
        <v>30</v>
      </c>
      <c r="V87" s="6">
        <v>20</v>
      </c>
      <c r="W87" s="6">
        <v>20</v>
      </c>
      <c r="X87" s="6">
        <v>0</v>
      </c>
      <c r="Y87" s="6">
        <v>0</v>
      </c>
      <c r="Z87" s="6">
        <v>10</v>
      </c>
      <c r="AA87" s="6">
        <v>10</v>
      </c>
      <c r="AB87" s="6">
        <v>10</v>
      </c>
      <c r="AC87" s="6"/>
      <c r="AD87" s="6">
        <v>0</v>
      </c>
      <c r="AE87" s="6">
        <v>10</v>
      </c>
      <c r="AF87" s="6">
        <v>10</v>
      </c>
    </row>
    <row r="88" spans="1:32">
      <c r="A88" s="5" t="s">
        <v>88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>
        <v>90</v>
      </c>
      <c r="M88" s="6">
        <v>0</v>
      </c>
      <c r="N88" s="6">
        <v>10</v>
      </c>
      <c r="O88" s="6"/>
      <c r="P88" s="6">
        <v>0</v>
      </c>
      <c r="Q88" s="6">
        <v>0</v>
      </c>
      <c r="R88" s="6">
        <v>0</v>
      </c>
      <c r="S88" s="6"/>
      <c r="T88" s="6">
        <v>100</v>
      </c>
      <c r="U88" s="6">
        <v>30</v>
      </c>
      <c r="V88" s="6">
        <v>20</v>
      </c>
      <c r="W88" s="6">
        <v>20</v>
      </c>
      <c r="X88" s="6">
        <v>0</v>
      </c>
      <c r="Y88" s="6">
        <v>0</v>
      </c>
      <c r="Z88" s="6">
        <v>10</v>
      </c>
      <c r="AA88" s="6">
        <v>10</v>
      </c>
      <c r="AB88" s="6">
        <v>10</v>
      </c>
      <c r="AC88" s="6"/>
      <c r="AD88" s="6">
        <v>0</v>
      </c>
      <c r="AE88" s="6">
        <v>10</v>
      </c>
      <c r="AF88" s="6">
        <v>10</v>
      </c>
    </row>
    <row r="89" spans="1:32">
      <c r="A89" s="5" t="s">
        <v>89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>
        <v>90</v>
      </c>
      <c r="M89" s="6">
        <v>0</v>
      </c>
      <c r="N89" s="6">
        <v>10</v>
      </c>
      <c r="O89" s="6"/>
      <c r="P89" s="6">
        <v>0</v>
      </c>
      <c r="Q89" s="6">
        <v>0</v>
      </c>
      <c r="R89" s="6">
        <v>0</v>
      </c>
      <c r="S89" s="6"/>
      <c r="T89" s="6">
        <v>100</v>
      </c>
      <c r="U89" s="6">
        <v>30</v>
      </c>
      <c r="V89" s="6">
        <v>20</v>
      </c>
      <c r="W89" s="6">
        <v>20</v>
      </c>
      <c r="X89" s="6">
        <v>0</v>
      </c>
      <c r="Y89" s="6">
        <v>0</v>
      </c>
      <c r="Z89" s="6">
        <v>10</v>
      </c>
      <c r="AA89" s="6">
        <v>10</v>
      </c>
      <c r="AB89" s="6">
        <v>10</v>
      </c>
      <c r="AC89" s="6"/>
      <c r="AD89" s="6">
        <v>0</v>
      </c>
      <c r="AE89" s="6">
        <v>10</v>
      </c>
      <c r="AF89" s="6">
        <v>10</v>
      </c>
    </row>
    <row r="90" spans="1:32">
      <c r="A90" s="5" t="s">
        <v>90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>
        <v>90</v>
      </c>
      <c r="M90" s="6">
        <v>0</v>
      </c>
      <c r="N90" s="6">
        <v>10</v>
      </c>
      <c r="O90" s="6"/>
      <c r="P90" s="6">
        <v>0</v>
      </c>
      <c r="Q90" s="6">
        <v>0</v>
      </c>
      <c r="R90" s="6">
        <v>0</v>
      </c>
      <c r="S90" s="6"/>
      <c r="T90" s="6">
        <v>100</v>
      </c>
      <c r="U90" s="6">
        <v>30</v>
      </c>
      <c r="V90" s="6">
        <v>20</v>
      </c>
      <c r="W90" s="6">
        <v>20</v>
      </c>
      <c r="X90" s="6">
        <v>0</v>
      </c>
      <c r="Y90" s="6">
        <v>0</v>
      </c>
      <c r="Z90" s="6">
        <v>10</v>
      </c>
      <c r="AA90" s="6">
        <v>10</v>
      </c>
      <c r="AB90" s="6">
        <v>10</v>
      </c>
      <c r="AC90" s="6"/>
      <c r="AD90" s="6">
        <v>0</v>
      </c>
      <c r="AE90" s="6">
        <v>10</v>
      </c>
      <c r="AF90" s="6">
        <v>10</v>
      </c>
    </row>
    <row r="91" spans="1:32">
      <c r="A91" s="5" t="s">
        <v>91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>
        <v>70</v>
      </c>
      <c r="M91" s="6">
        <v>10</v>
      </c>
      <c r="N91" s="6">
        <v>40</v>
      </c>
      <c r="O91" s="6"/>
      <c r="P91" s="6">
        <v>50</v>
      </c>
      <c r="Q91" s="6">
        <v>20</v>
      </c>
      <c r="R91" s="6">
        <v>0</v>
      </c>
      <c r="S91" s="6"/>
      <c r="T91" s="6">
        <v>100</v>
      </c>
      <c r="U91" s="6">
        <v>0</v>
      </c>
      <c r="V91" s="6">
        <v>20</v>
      </c>
      <c r="W91" s="6">
        <v>20</v>
      </c>
      <c r="X91" s="6">
        <v>20</v>
      </c>
      <c r="Y91" s="6">
        <v>20</v>
      </c>
      <c r="Z91" s="6">
        <v>10</v>
      </c>
      <c r="AA91" s="6">
        <v>20</v>
      </c>
      <c r="AB91" s="6">
        <v>0</v>
      </c>
      <c r="AC91" s="6"/>
      <c r="AD91" s="6">
        <v>0</v>
      </c>
      <c r="AE91" s="6">
        <v>20</v>
      </c>
      <c r="AF91" s="6">
        <v>10</v>
      </c>
    </row>
    <row r="92" spans="1:32">
      <c r="A92" s="5" t="s">
        <v>92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>
        <v>70</v>
      </c>
      <c r="M92" s="6">
        <v>10</v>
      </c>
      <c r="N92" s="6">
        <v>40</v>
      </c>
      <c r="O92" s="6"/>
      <c r="P92" s="6">
        <v>50</v>
      </c>
      <c r="Q92" s="6">
        <v>20</v>
      </c>
      <c r="R92" s="6">
        <v>0</v>
      </c>
      <c r="S92" s="6"/>
      <c r="T92" s="6">
        <v>100</v>
      </c>
      <c r="U92" s="6">
        <v>0</v>
      </c>
      <c r="V92" s="6">
        <v>20</v>
      </c>
      <c r="W92" s="6">
        <v>20</v>
      </c>
      <c r="X92" s="6">
        <v>20</v>
      </c>
      <c r="Y92" s="6">
        <v>20</v>
      </c>
      <c r="Z92" s="6">
        <v>10</v>
      </c>
      <c r="AA92" s="6">
        <v>20</v>
      </c>
      <c r="AB92" s="6">
        <v>0</v>
      </c>
      <c r="AC92" s="6"/>
      <c r="AD92" s="6">
        <v>0</v>
      </c>
      <c r="AE92" s="6">
        <v>20</v>
      </c>
      <c r="AF92" s="6">
        <v>10</v>
      </c>
    </row>
    <row r="93" spans="1:32">
      <c r="A93" s="5" t="s">
        <v>93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>
        <v>70</v>
      </c>
      <c r="M93" s="6">
        <v>10</v>
      </c>
      <c r="N93" s="6">
        <v>40</v>
      </c>
      <c r="O93" s="6"/>
      <c r="P93" s="6">
        <v>50</v>
      </c>
      <c r="Q93" s="6">
        <v>20</v>
      </c>
      <c r="R93" s="6">
        <v>0</v>
      </c>
      <c r="S93" s="6"/>
      <c r="T93" s="6">
        <v>100</v>
      </c>
      <c r="U93" s="6">
        <v>0</v>
      </c>
      <c r="V93" s="6">
        <v>20</v>
      </c>
      <c r="W93" s="6">
        <v>20</v>
      </c>
      <c r="X93" s="6">
        <v>20</v>
      </c>
      <c r="Y93" s="6">
        <v>20</v>
      </c>
      <c r="Z93" s="6">
        <v>10</v>
      </c>
      <c r="AA93" s="6">
        <v>20</v>
      </c>
      <c r="AB93" s="6">
        <v>0</v>
      </c>
      <c r="AC93" s="6"/>
      <c r="AD93" s="6">
        <v>0</v>
      </c>
      <c r="AE93" s="6">
        <v>20</v>
      </c>
      <c r="AF93" s="6">
        <v>10</v>
      </c>
    </row>
    <row r="94" spans="1:32">
      <c r="A94" s="5" t="s">
        <v>94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>
        <v>70</v>
      </c>
      <c r="M94" s="6">
        <v>10</v>
      </c>
      <c r="N94" s="6">
        <v>40</v>
      </c>
      <c r="O94" s="6"/>
      <c r="P94" s="6">
        <v>50</v>
      </c>
      <c r="Q94" s="6">
        <v>20</v>
      </c>
      <c r="R94" s="6">
        <v>0</v>
      </c>
      <c r="S94" s="6"/>
      <c r="T94" s="6">
        <v>100</v>
      </c>
      <c r="U94" s="6">
        <v>0</v>
      </c>
      <c r="V94" s="6">
        <v>20</v>
      </c>
      <c r="W94" s="6">
        <v>20</v>
      </c>
      <c r="X94" s="6">
        <v>20</v>
      </c>
      <c r="Y94" s="6">
        <v>20</v>
      </c>
      <c r="Z94" s="6">
        <v>10</v>
      </c>
      <c r="AA94" s="6">
        <v>20</v>
      </c>
      <c r="AB94" s="6">
        <v>0</v>
      </c>
      <c r="AC94" s="6"/>
      <c r="AD94" s="6">
        <v>0</v>
      </c>
      <c r="AE94" s="6">
        <v>20</v>
      </c>
      <c r="AF94" s="6">
        <v>10</v>
      </c>
    </row>
    <row r="95" spans="1:32">
      <c r="A95" s="5" t="s">
        <v>95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>
        <v>50</v>
      </c>
      <c r="M95" s="6">
        <v>20</v>
      </c>
      <c r="N95" s="6">
        <v>40</v>
      </c>
      <c r="O95" s="6"/>
      <c r="P95" s="6">
        <v>50</v>
      </c>
      <c r="Q95" s="6">
        <v>40</v>
      </c>
      <c r="R95" s="6">
        <v>30</v>
      </c>
      <c r="S95" s="6"/>
      <c r="T95" s="6">
        <v>100</v>
      </c>
      <c r="U95" s="6">
        <v>0</v>
      </c>
      <c r="V95" s="6">
        <v>0</v>
      </c>
      <c r="W95" s="6">
        <v>20</v>
      </c>
      <c r="X95" s="6">
        <v>20</v>
      </c>
      <c r="Y95" s="6">
        <v>20</v>
      </c>
      <c r="Z95" s="6">
        <v>20</v>
      </c>
      <c r="AA95" s="6">
        <v>20</v>
      </c>
      <c r="AB95" s="6">
        <v>0</v>
      </c>
      <c r="AC95" s="6"/>
      <c r="AD95" s="6">
        <v>0</v>
      </c>
      <c r="AE95" s="6">
        <v>0</v>
      </c>
      <c r="AF95" s="6">
        <v>10</v>
      </c>
    </row>
    <row r="96" spans="1:32">
      <c r="A96" s="5" t="s">
        <v>96</v>
      </c>
      <c r="B96" s="6"/>
      <c r="C96" s="6"/>
      <c r="D96" s="6"/>
      <c r="E96" s="6"/>
      <c r="F96" s="6"/>
      <c r="G96" s="6"/>
      <c r="H96" s="6"/>
      <c r="I96" s="6"/>
      <c r="J96" s="6"/>
      <c r="K96" s="6"/>
      <c r="L96" s="6">
        <v>50</v>
      </c>
      <c r="M96" s="6">
        <v>20</v>
      </c>
      <c r="N96" s="6">
        <v>40</v>
      </c>
      <c r="O96" s="6"/>
      <c r="P96" s="6">
        <v>50</v>
      </c>
      <c r="Q96" s="6">
        <v>40</v>
      </c>
      <c r="R96" s="6">
        <v>30</v>
      </c>
      <c r="S96" s="6"/>
      <c r="T96" s="6">
        <v>100</v>
      </c>
      <c r="U96" s="6">
        <v>0</v>
      </c>
      <c r="V96" s="6">
        <v>0</v>
      </c>
      <c r="W96" s="6">
        <v>20</v>
      </c>
      <c r="X96" s="6">
        <v>20</v>
      </c>
      <c r="Y96" s="6">
        <v>20</v>
      </c>
      <c r="Z96" s="6">
        <v>20</v>
      </c>
      <c r="AA96" s="6">
        <v>20</v>
      </c>
      <c r="AB96" s="6">
        <v>0</v>
      </c>
      <c r="AC96" s="6"/>
      <c r="AD96" s="6">
        <v>0</v>
      </c>
      <c r="AE96" s="6">
        <v>0</v>
      </c>
      <c r="AF96" s="6">
        <v>10</v>
      </c>
    </row>
    <row r="97" spans="1:34">
      <c r="A97" s="5" t="s">
        <v>97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>
        <v>50</v>
      </c>
      <c r="M97" s="6">
        <v>20</v>
      </c>
      <c r="N97" s="6">
        <v>40</v>
      </c>
      <c r="O97" s="6"/>
      <c r="P97" s="6">
        <v>50</v>
      </c>
      <c r="Q97" s="6">
        <v>40</v>
      </c>
      <c r="R97" s="6">
        <v>30</v>
      </c>
      <c r="S97" s="6"/>
      <c r="T97" s="6">
        <v>100</v>
      </c>
      <c r="U97" s="6">
        <v>0</v>
      </c>
      <c r="V97" s="6">
        <v>0</v>
      </c>
      <c r="W97" s="6">
        <v>20</v>
      </c>
      <c r="X97" s="6">
        <v>20</v>
      </c>
      <c r="Y97" s="6">
        <v>20</v>
      </c>
      <c r="Z97" s="6">
        <v>20</v>
      </c>
      <c r="AA97" s="6">
        <v>20</v>
      </c>
      <c r="AB97" s="6">
        <v>0</v>
      </c>
      <c r="AC97" s="6"/>
      <c r="AD97" s="6">
        <v>0</v>
      </c>
      <c r="AE97" s="6">
        <v>0</v>
      </c>
      <c r="AF97" s="6">
        <v>10</v>
      </c>
    </row>
    <row r="98" spans="1:34">
      <c r="A98" s="5" t="s">
        <v>98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>
        <v>50</v>
      </c>
      <c r="M98" s="6">
        <v>20</v>
      </c>
      <c r="N98" s="6">
        <v>40</v>
      </c>
      <c r="O98" s="6"/>
      <c r="P98" s="6">
        <v>50</v>
      </c>
      <c r="Q98" s="6">
        <v>40</v>
      </c>
      <c r="R98" s="6">
        <v>30</v>
      </c>
      <c r="S98" s="6"/>
      <c r="T98" s="6">
        <v>100</v>
      </c>
      <c r="U98" s="6">
        <v>0</v>
      </c>
      <c r="V98" s="6">
        <v>0</v>
      </c>
      <c r="W98" s="6">
        <v>20</v>
      </c>
      <c r="X98" s="6">
        <v>20</v>
      </c>
      <c r="Y98" s="6">
        <v>20</v>
      </c>
      <c r="Z98" s="6">
        <v>20</v>
      </c>
      <c r="AA98" s="6">
        <v>20</v>
      </c>
      <c r="AB98" s="6">
        <v>0</v>
      </c>
      <c r="AC98" s="6"/>
      <c r="AD98" s="6">
        <v>0</v>
      </c>
      <c r="AE98" s="6">
        <v>0</v>
      </c>
      <c r="AF98" s="6">
        <v>10</v>
      </c>
    </row>
    <row r="99" spans="1:34">
      <c r="A99" s="7" t="s">
        <v>99</v>
      </c>
      <c r="B99" s="8">
        <f>SUM(B3:B98)</f>
        <v>0</v>
      </c>
      <c r="C99" s="8">
        <f t="shared" ref="C99:AF99" si="0">SUM(C3:C98)</f>
        <v>0</v>
      </c>
      <c r="D99" s="8">
        <f t="shared" si="0"/>
        <v>0</v>
      </c>
      <c r="E99" s="8">
        <f t="shared" si="0"/>
        <v>0</v>
      </c>
      <c r="F99" s="8">
        <f t="shared" si="0"/>
        <v>0</v>
      </c>
      <c r="G99" s="8">
        <f t="shared" si="0"/>
        <v>0</v>
      </c>
      <c r="H99" s="8">
        <f t="shared" si="0"/>
        <v>0</v>
      </c>
      <c r="I99" s="8">
        <f t="shared" si="0"/>
        <v>0</v>
      </c>
      <c r="J99" s="8">
        <f t="shared" si="0"/>
        <v>0</v>
      </c>
      <c r="K99" s="8">
        <f t="shared" si="0"/>
        <v>0</v>
      </c>
      <c r="L99" s="8">
        <f t="shared" si="0"/>
        <v>1040</v>
      </c>
      <c r="M99" s="8">
        <f t="shared" si="0"/>
        <v>120</v>
      </c>
      <c r="N99" s="8">
        <f t="shared" si="0"/>
        <v>1000</v>
      </c>
      <c r="O99" s="8">
        <f t="shared" si="0"/>
        <v>0</v>
      </c>
      <c r="P99" s="8">
        <f t="shared" si="0"/>
        <v>400</v>
      </c>
      <c r="Q99" s="8">
        <f t="shared" si="0"/>
        <v>640</v>
      </c>
      <c r="R99" s="8">
        <f t="shared" si="0"/>
        <v>520</v>
      </c>
      <c r="S99" s="8">
        <f t="shared" si="0"/>
        <v>0</v>
      </c>
      <c r="T99" s="8">
        <f t="shared" si="0"/>
        <v>1600</v>
      </c>
      <c r="U99" s="8">
        <f t="shared" si="0"/>
        <v>120</v>
      </c>
      <c r="V99" s="8">
        <f t="shared" si="0"/>
        <v>200</v>
      </c>
      <c r="W99" s="8">
        <f t="shared" si="0"/>
        <v>240</v>
      </c>
      <c r="X99" s="8">
        <f t="shared" si="0"/>
        <v>259.39999999999998</v>
      </c>
      <c r="Y99" s="8">
        <f t="shared" si="0"/>
        <v>320</v>
      </c>
      <c r="Z99" s="8">
        <f t="shared" si="0"/>
        <v>160</v>
      </c>
      <c r="AA99" s="8">
        <f t="shared" si="0"/>
        <v>200</v>
      </c>
      <c r="AB99" s="8">
        <f t="shared" si="0"/>
        <v>40</v>
      </c>
      <c r="AC99" s="8">
        <f t="shared" si="0"/>
        <v>0</v>
      </c>
      <c r="AD99" s="8">
        <f t="shared" si="0"/>
        <v>120</v>
      </c>
      <c r="AE99" s="8">
        <f t="shared" si="0"/>
        <v>240</v>
      </c>
      <c r="AF99" s="8">
        <f t="shared" si="0"/>
        <v>200</v>
      </c>
      <c r="AG99" s="9">
        <f>SUM(B99:AF99)</f>
        <v>7419.4</v>
      </c>
    </row>
    <row r="100" spans="1:34">
      <c r="A100" s="7" t="s">
        <v>100</v>
      </c>
      <c r="B100" s="8">
        <f>B99/4000</f>
        <v>0</v>
      </c>
      <c r="C100" s="8">
        <f t="shared" ref="C100:AF100" si="1">C99/4000</f>
        <v>0</v>
      </c>
      <c r="D100" s="8">
        <f t="shared" si="1"/>
        <v>0</v>
      </c>
      <c r="E100" s="8">
        <f t="shared" si="1"/>
        <v>0</v>
      </c>
      <c r="F100" s="8">
        <f t="shared" si="1"/>
        <v>0</v>
      </c>
      <c r="G100" s="8">
        <f t="shared" si="1"/>
        <v>0</v>
      </c>
      <c r="H100" s="10">
        <f t="shared" si="1"/>
        <v>0</v>
      </c>
      <c r="I100" s="8">
        <f t="shared" si="1"/>
        <v>0</v>
      </c>
      <c r="J100" s="8">
        <f t="shared" si="1"/>
        <v>0</v>
      </c>
      <c r="K100" s="8">
        <f t="shared" si="1"/>
        <v>0</v>
      </c>
      <c r="L100" s="8">
        <f t="shared" si="1"/>
        <v>0.26</v>
      </c>
      <c r="M100" s="8">
        <f t="shared" si="1"/>
        <v>0.03</v>
      </c>
      <c r="N100" s="8">
        <f t="shared" si="1"/>
        <v>0.25</v>
      </c>
      <c r="O100" s="8">
        <f t="shared" si="1"/>
        <v>0</v>
      </c>
      <c r="P100" s="8">
        <f t="shared" si="1"/>
        <v>0.1</v>
      </c>
      <c r="Q100" s="8">
        <f t="shared" si="1"/>
        <v>0.16</v>
      </c>
      <c r="R100" s="11">
        <f t="shared" si="1"/>
        <v>0.13</v>
      </c>
      <c r="S100" s="8">
        <f t="shared" si="1"/>
        <v>0</v>
      </c>
      <c r="T100" s="8">
        <f t="shared" si="1"/>
        <v>0.4</v>
      </c>
      <c r="U100" s="8">
        <f t="shared" si="1"/>
        <v>0.03</v>
      </c>
      <c r="V100" s="8">
        <f t="shared" si="1"/>
        <v>0.05</v>
      </c>
      <c r="W100" s="8">
        <f t="shared" si="1"/>
        <v>0.06</v>
      </c>
      <c r="X100" s="8">
        <f t="shared" si="1"/>
        <v>6.4849999999999991E-2</v>
      </c>
      <c r="Y100" s="8">
        <f t="shared" si="1"/>
        <v>0.08</v>
      </c>
      <c r="Z100" s="8">
        <f t="shared" si="1"/>
        <v>0.04</v>
      </c>
      <c r="AA100" s="8">
        <f t="shared" si="1"/>
        <v>0.05</v>
      </c>
      <c r="AB100" s="8">
        <f t="shared" si="1"/>
        <v>0.01</v>
      </c>
      <c r="AC100" s="8">
        <f t="shared" si="1"/>
        <v>0</v>
      </c>
      <c r="AD100" s="8">
        <f t="shared" si="1"/>
        <v>0.03</v>
      </c>
      <c r="AE100" s="8">
        <f t="shared" si="1"/>
        <v>0.06</v>
      </c>
      <c r="AF100" s="8">
        <f t="shared" si="1"/>
        <v>0.05</v>
      </c>
      <c r="AG100" s="9">
        <f>SUM(B100:AF100)</f>
        <v>1.8548500000000006</v>
      </c>
      <c r="AH100" s="1" t="s">
        <v>101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I95" sqref="AI95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1.5703125" customWidth="1"/>
    <col min="33" max="33" width="14.42578125" customWidth="1"/>
  </cols>
  <sheetData>
    <row r="1" spans="1:32" s="14" customFormat="1" ht="26.25" customHeight="1">
      <c r="A1" s="12" t="s">
        <v>102</v>
      </c>
      <c r="B1" s="13">
        <v>45474</v>
      </c>
      <c r="C1" s="13">
        <v>45475</v>
      </c>
      <c r="D1" s="13">
        <v>45476</v>
      </c>
      <c r="E1" s="13">
        <v>45477</v>
      </c>
      <c r="F1" s="13">
        <v>45478</v>
      </c>
      <c r="G1" s="13">
        <v>45479</v>
      </c>
      <c r="H1" s="13">
        <v>45480</v>
      </c>
      <c r="I1" s="13">
        <v>45481</v>
      </c>
      <c r="J1" s="13">
        <v>45482</v>
      </c>
      <c r="K1" s="13">
        <v>45483</v>
      </c>
      <c r="L1" s="13">
        <v>45484</v>
      </c>
      <c r="M1" s="13">
        <v>45485</v>
      </c>
      <c r="N1" s="13">
        <v>45486</v>
      </c>
      <c r="O1" s="13">
        <v>45487</v>
      </c>
      <c r="P1" s="13">
        <v>45488</v>
      </c>
      <c r="Q1" s="13">
        <v>45489</v>
      </c>
      <c r="R1" s="13">
        <v>45490</v>
      </c>
      <c r="S1" s="13">
        <v>45491</v>
      </c>
      <c r="T1" s="13">
        <v>45492</v>
      </c>
      <c r="U1" s="13">
        <v>45493</v>
      </c>
      <c r="V1" s="13">
        <v>45494</v>
      </c>
      <c r="W1" s="13">
        <v>45495</v>
      </c>
      <c r="X1" s="13">
        <v>45496</v>
      </c>
      <c r="Y1" s="13">
        <v>45497</v>
      </c>
      <c r="Z1" s="13">
        <v>45498</v>
      </c>
      <c r="AA1" s="13">
        <v>45499</v>
      </c>
      <c r="AB1" s="13">
        <v>45500</v>
      </c>
      <c r="AC1" s="13">
        <v>45501</v>
      </c>
      <c r="AD1" s="13">
        <v>45502</v>
      </c>
      <c r="AE1" s="13">
        <v>45503</v>
      </c>
      <c r="AF1" s="13">
        <v>45504</v>
      </c>
    </row>
    <row r="2" spans="1:32" ht="45" customHeight="1">
      <c r="A2" s="15" t="s">
        <v>1</v>
      </c>
      <c r="B2" s="15" t="s">
        <v>103</v>
      </c>
      <c r="C2" s="15" t="s">
        <v>103</v>
      </c>
      <c r="D2" s="15" t="s">
        <v>103</v>
      </c>
      <c r="E2" s="15" t="s">
        <v>103</v>
      </c>
      <c r="F2" s="15" t="s">
        <v>103</v>
      </c>
      <c r="G2" s="15" t="s">
        <v>103</v>
      </c>
      <c r="H2" s="15" t="s">
        <v>103</v>
      </c>
      <c r="I2" s="15" t="s">
        <v>103</v>
      </c>
      <c r="J2" s="15" t="s">
        <v>103</v>
      </c>
      <c r="K2" s="15" t="s">
        <v>103</v>
      </c>
      <c r="L2" s="15" t="s">
        <v>103</v>
      </c>
      <c r="M2" s="15" t="s">
        <v>103</v>
      </c>
      <c r="N2" s="15" t="s">
        <v>103</v>
      </c>
      <c r="O2" s="15" t="s">
        <v>103</v>
      </c>
      <c r="P2" s="15" t="s">
        <v>103</v>
      </c>
      <c r="Q2" s="15" t="s">
        <v>103</v>
      </c>
      <c r="R2" s="15" t="s">
        <v>103</v>
      </c>
      <c r="S2" s="15" t="s">
        <v>103</v>
      </c>
      <c r="T2" s="15" t="s">
        <v>103</v>
      </c>
      <c r="U2" s="15" t="s">
        <v>103</v>
      </c>
      <c r="V2" s="15" t="s">
        <v>103</v>
      </c>
      <c r="W2" s="15" t="s">
        <v>103</v>
      </c>
      <c r="X2" s="15" t="s">
        <v>103</v>
      </c>
      <c r="Y2" s="15" t="s">
        <v>103</v>
      </c>
      <c r="Z2" s="15" t="s">
        <v>103</v>
      </c>
      <c r="AA2" s="15" t="s">
        <v>103</v>
      </c>
      <c r="AB2" s="15" t="s">
        <v>103</v>
      </c>
      <c r="AC2" s="15" t="s">
        <v>103</v>
      </c>
      <c r="AD2" s="15" t="s">
        <v>103</v>
      </c>
      <c r="AE2" s="15" t="s">
        <v>103</v>
      </c>
      <c r="AF2" s="15" t="s">
        <v>103</v>
      </c>
    </row>
    <row r="3" spans="1:32">
      <c r="A3" s="5" t="s">
        <v>3</v>
      </c>
      <c r="B3" s="6">
        <v>1000</v>
      </c>
      <c r="C3" s="5">
        <v>0</v>
      </c>
      <c r="D3" s="5">
        <v>0</v>
      </c>
      <c r="E3" s="5">
        <v>150</v>
      </c>
      <c r="F3" s="5">
        <v>703.14</v>
      </c>
      <c r="G3" s="5">
        <v>150</v>
      </c>
      <c r="H3" s="5">
        <v>1500</v>
      </c>
      <c r="I3" s="5">
        <v>0</v>
      </c>
      <c r="J3" s="5">
        <v>747.08</v>
      </c>
      <c r="K3" s="5">
        <v>229.4</v>
      </c>
      <c r="L3" s="5">
        <v>137.54</v>
      </c>
      <c r="M3" s="5">
        <v>1231.78</v>
      </c>
      <c r="N3" s="5">
        <v>1050</v>
      </c>
      <c r="O3" s="16">
        <v>300</v>
      </c>
      <c r="P3" s="5">
        <v>0</v>
      </c>
      <c r="Q3" s="5">
        <v>800</v>
      </c>
      <c r="R3" s="5">
        <v>696.45</v>
      </c>
      <c r="S3" s="5">
        <v>841.36</v>
      </c>
      <c r="T3" s="5">
        <v>0</v>
      </c>
      <c r="U3" s="5">
        <v>1100</v>
      </c>
      <c r="V3" s="5">
        <v>0</v>
      </c>
      <c r="W3" s="5">
        <v>400</v>
      </c>
      <c r="X3" s="5">
        <v>2000</v>
      </c>
      <c r="Y3" s="5">
        <v>0</v>
      </c>
      <c r="Z3" s="5">
        <v>450</v>
      </c>
      <c r="AA3" s="5">
        <v>0</v>
      </c>
      <c r="AB3" s="5">
        <v>1300</v>
      </c>
      <c r="AC3" s="5">
        <v>552.65</v>
      </c>
      <c r="AD3" s="5">
        <v>134.44</v>
      </c>
      <c r="AE3" s="5">
        <v>89.83</v>
      </c>
      <c r="AF3" s="17">
        <v>832.8</v>
      </c>
    </row>
    <row r="4" spans="1:32">
      <c r="A4" s="5" t="s">
        <v>4</v>
      </c>
      <c r="B4" s="6">
        <v>900</v>
      </c>
      <c r="C4" s="5">
        <v>0</v>
      </c>
      <c r="D4" s="5">
        <v>0</v>
      </c>
      <c r="E4" s="5">
        <v>0</v>
      </c>
      <c r="F4" s="5">
        <v>699.36</v>
      </c>
      <c r="G4" s="5">
        <v>100</v>
      </c>
      <c r="H4" s="5">
        <v>1400</v>
      </c>
      <c r="I4" s="5">
        <v>0</v>
      </c>
      <c r="J4" s="5">
        <v>763</v>
      </c>
      <c r="K4" s="5">
        <v>220.38</v>
      </c>
      <c r="L4" s="5">
        <v>145.97999999999999</v>
      </c>
      <c r="M4" s="5">
        <v>1115.71</v>
      </c>
      <c r="N4" s="5">
        <v>950</v>
      </c>
      <c r="O4" s="16">
        <v>300</v>
      </c>
      <c r="P4" s="5">
        <v>0</v>
      </c>
      <c r="Q4" s="5">
        <v>900</v>
      </c>
      <c r="R4" s="5">
        <v>617.35</v>
      </c>
      <c r="S4" s="5">
        <v>943.18</v>
      </c>
      <c r="T4" s="5">
        <v>100</v>
      </c>
      <c r="U4" s="5">
        <v>900</v>
      </c>
      <c r="V4" s="5">
        <v>0</v>
      </c>
      <c r="W4" s="5">
        <v>400</v>
      </c>
      <c r="X4" s="5">
        <v>2000</v>
      </c>
      <c r="Y4" s="5">
        <v>0</v>
      </c>
      <c r="Z4" s="5">
        <v>550</v>
      </c>
      <c r="AA4" s="5">
        <v>0</v>
      </c>
      <c r="AB4" s="5">
        <v>1300</v>
      </c>
      <c r="AC4" s="5">
        <v>490.64</v>
      </c>
      <c r="AD4" s="5">
        <v>148.38</v>
      </c>
      <c r="AE4" s="5">
        <v>91.08</v>
      </c>
      <c r="AF4" s="17">
        <v>849.38</v>
      </c>
    </row>
    <row r="5" spans="1:32">
      <c r="A5" s="5" t="s">
        <v>5</v>
      </c>
      <c r="B5" s="6">
        <v>800</v>
      </c>
      <c r="C5" s="5">
        <v>0</v>
      </c>
      <c r="D5" s="5">
        <v>0</v>
      </c>
      <c r="E5" s="5">
        <v>350</v>
      </c>
      <c r="F5" s="5">
        <v>751.69</v>
      </c>
      <c r="G5" s="5">
        <v>350</v>
      </c>
      <c r="H5" s="5">
        <v>1400</v>
      </c>
      <c r="I5" s="5">
        <v>0</v>
      </c>
      <c r="J5" s="5">
        <v>1252.48</v>
      </c>
      <c r="K5" s="5">
        <v>124.75</v>
      </c>
      <c r="L5" s="5">
        <v>188.67</v>
      </c>
      <c r="M5" s="5">
        <v>828.64</v>
      </c>
      <c r="N5" s="5">
        <v>1150</v>
      </c>
      <c r="O5" s="16">
        <v>400</v>
      </c>
      <c r="P5" s="5">
        <v>0</v>
      </c>
      <c r="Q5" s="5">
        <v>200</v>
      </c>
      <c r="R5" s="5">
        <v>300</v>
      </c>
      <c r="S5" s="5">
        <v>600</v>
      </c>
      <c r="T5" s="5">
        <v>450</v>
      </c>
      <c r="U5" s="5">
        <v>800</v>
      </c>
      <c r="V5" s="5">
        <v>0</v>
      </c>
      <c r="W5" s="5">
        <v>300</v>
      </c>
      <c r="X5" s="5">
        <v>1900</v>
      </c>
      <c r="Y5" s="5">
        <v>0</v>
      </c>
      <c r="Z5" s="5">
        <v>600</v>
      </c>
      <c r="AA5" s="5">
        <v>150</v>
      </c>
      <c r="AB5" s="5">
        <v>1500</v>
      </c>
      <c r="AC5" s="5">
        <v>595.25</v>
      </c>
      <c r="AD5" s="5">
        <v>550</v>
      </c>
      <c r="AE5" s="5">
        <v>0</v>
      </c>
      <c r="AF5" s="17">
        <v>679.53</v>
      </c>
    </row>
    <row r="6" spans="1:32">
      <c r="A6" s="5" t="s">
        <v>6</v>
      </c>
      <c r="B6" s="6">
        <v>700</v>
      </c>
      <c r="C6" s="5">
        <v>0</v>
      </c>
      <c r="D6" s="5">
        <v>0</v>
      </c>
      <c r="E6" s="5">
        <v>400</v>
      </c>
      <c r="F6" s="5">
        <v>811.39</v>
      </c>
      <c r="G6" s="5">
        <v>250</v>
      </c>
      <c r="H6" s="5">
        <v>1400</v>
      </c>
      <c r="I6" s="5">
        <v>0</v>
      </c>
      <c r="J6" s="5">
        <v>1594.37</v>
      </c>
      <c r="K6" s="5">
        <v>66.13</v>
      </c>
      <c r="L6" s="5">
        <v>134.16999999999999</v>
      </c>
      <c r="M6" s="5">
        <v>730.42</v>
      </c>
      <c r="N6" s="5">
        <v>1100</v>
      </c>
      <c r="O6" s="16">
        <v>450</v>
      </c>
      <c r="P6" s="5">
        <v>0</v>
      </c>
      <c r="Q6" s="5">
        <v>0</v>
      </c>
      <c r="R6" s="5">
        <v>100</v>
      </c>
      <c r="S6" s="5">
        <v>450</v>
      </c>
      <c r="T6" s="5">
        <v>400</v>
      </c>
      <c r="U6" s="5">
        <v>750</v>
      </c>
      <c r="V6" s="5">
        <v>0</v>
      </c>
      <c r="W6" s="5">
        <v>300</v>
      </c>
      <c r="X6" s="5">
        <v>1900</v>
      </c>
      <c r="Y6" s="5">
        <v>0</v>
      </c>
      <c r="Z6" s="5">
        <v>650</v>
      </c>
      <c r="AA6" s="5">
        <v>150</v>
      </c>
      <c r="AB6" s="5">
        <v>1500</v>
      </c>
      <c r="AC6" s="5">
        <v>632.91</v>
      </c>
      <c r="AD6" s="5">
        <v>550</v>
      </c>
      <c r="AE6" s="5">
        <v>0</v>
      </c>
      <c r="AF6" s="17">
        <v>729.16</v>
      </c>
    </row>
    <row r="7" spans="1:32">
      <c r="A7" s="5" t="s">
        <v>7</v>
      </c>
      <c r="B7" s="6">
        <v>200</v>
      </c>
      <c r="C7" s="5">
        <v>0</v>
      </c>
      <c r="D7" s="5">
        <v>0</v>
      </c>
      <c r="E7" s="5">
        <v>350</v>
      </c>
      <c r="F7" s="5">
        <v>950</v>
      </c>
      <c r="G7" s="5">
        <v>0</v>
      </c>
      <c r="H7" s="5">
        <v>1400</v>
      </c>
      <c r="I7" s="5">
        <v>0</v>
      </c>
      <c r="J7" s="5">
        <v>1479.92</v>
      </c>
      <c r="K7" s="5">
        <v>0</v>
      </c>
      <c r="L7" s="5">
        <v>0</v>
      </c>
      <c r="M7" s="5">
        <v>836.34</v>
      </c>
      <c r="N7" s="5">
        <v>1150</v>
      </c>
      <c r="O7" s="16">
        <v>250</v>
      </c>
      <c r="P7" s="5">
        <v>0</v>
      </c>
      <c r="Q7" s="5">
        <v>0</v>
      </c>
      <c r="R7" s="5">
        <v>50</v>
      </c>
      <c r="S7" s="5">
        <v>600</v>
      </c>
      <c r="T7" s="5">
        <v>550</v>
      </c>
      <c r="U7" s="5">
        <v>900</v>
      </c>
      <c r="V7" s="5">
        <v>0</v>
      </c>
      <c r="W7" s="5">
        <v>400</v>
      </c>
      <c r="X7" s="5">
        <v>1900</v>
      </c>
      <c r="Y7" s="5">
        <v>0</v>
      </c>
      <c r="Z7" s="5">
        <v>700</v>
      </c>
      <c r="AA7" s="5">
        <v>450</v>
      </c>
      <c r="AB7" s="5">
        <v>1300</v>
      </c>
      <c r="AC7" s="5">
        <v>400</v>
      </c>
      <c r="AD7" s="5">
        <v>650</v>
      </c>
      <c r="AE7" s="5">
        <v>0</v>
      </c>
      <c r="AF7" s="17">
        <v>644.33000000000004</v>
      </c>
    </row>
    <row r="8" spans="1:32">
      <c r="A8" s="5" t="s">
        <v>8</v>
      </c>
      <c r="B8" s="6">
        <v>200</v>
      </c>
      <c r="C8" s="5">
        <v>0</v>
      </c>
      <c r="D8" s="5">
        <v>0</v>
      </c>
      <c r="E8" s="5">
        <v>350</v>
      </c>
      <c r="F8" s="5">
        <v>950</v>
      </c>
      <c r="G8" s="5">
        <v>0</v>
      </c>
      <c r="H8" s="5">
        <v>1500</v>
      </c>
      <c r="I8" s="5">
        <v>0</v>
      </c>
      <c r="J8" s="5">
        <v>1500</v>
      </c>
      <c r="K8" s="5">
        <v>0</v>
      </c>
      <c r="L8" s="5">
        <v>0</v>
      </c>
      <c r="M8" s="5">
        <v>832.81</v>
      </c>
      <c r="N8" s="5">
        <v>1250</v>
      </c>
      <c r="O8" s="16">
        <v>250</v>
      </c>
      <c r="P8" s="5">
        <v>0</v>
      </c>
      <c r="Q8" s="5">
        <v>0</v>
      </c>
      <c r="R8" s="5">
        <v>400</v>
      </c>
      <c r="S8" s="5">
        <v>600</v>
      </c>
      <c r="T8" s="5">
        <v>550</v>
      </c>
      <c r="U8" s="5">
        <v>900</v>
      </c>
      <c r="V8" s="5">
        <v>0</v>
      </c>
      <c r="W8" s="5">
        <v>400</v>
      </c>
      <c r="X8" s="5">
        <v>1750</v>
      </c>
      <c r="Y8" s="5">
        <v>0</v>
      </c>
      <c r="Z8" s="5">
        <v>500</v>
      </c>
      <c r="AA8" s="5">
        <v>750</v>
      </c>
      <c r="AB8" s="5">
        <v>1000</v>
      </c>
      <c r="AC8" s="5">
        <v>300</v>
      </c>
      <c r="AD8" s="5">
        <v>300</v>
      </c>
      <c r="AE8" s="5">
        <v>0</v>
      </c>
      <c r="AF8" s="17">
        <v>666.49</v>
      </c>
    </row>
    <row r="9" spans="1:32">
      <c r="A9" s="5" t="s">
        <v>9</v>
      </c>
      <c r="B9" s="6">
        <v>400</v>
      </c>
      <c r="C9" s="5">
        <v>100</v>
      </c>
      <c r="D9" s="5">
        <v>0</v>
      </c>
      <c r="E9" s="5">
        <v>450</v>
      </c>
      <c r="F9" s="5">
        <v>900</v>
      </c>
      <c r="G9" s="5">
        <v>150</v>
      </c>
      <c r="H9" s="5">
        <v>1250</v>
      </c>
      <c r="I9" s="5">
        <v>0</v>
      </c>
      <c r="J9" s="5">
        <v>1100</v>
      </c>
      <c r="K9" s="5">
        <v>0</v>
      </c>
      <c r="L9" s="5">
        <v>0</v>
      </c>
      <c r="M9" s="5">
        <v>1258.95</v>
      </c>
      <c r="N9" s="5">
        <v>1300</v>
      </c>
      <c r="O9" s="16">
        <v>400</v>
      </c>
      <c r="P9" s="5">
        <v>200</v>
      </c>
      <c r="Q9" s="5">
        <v>500</v>
      </c>
      <c r="R9" s="5">
        <v>700</v>
      </c>
      <c r="S9" s="5">
        <v>450</v>
      </c>
      <c r="T9" s="5">
        <v>650</v>
      </c>
      <c r="U9" s="5">
        <v>1150</v>
      </c>
      <c r="V9" s="5">
        <v>0</v>
      </c>
      <c r="W9" s="5">
        <v>500</v>
      </c>
      <c r="X9" s="5">
        <v>2050</v>
      </c>
      <c r="Y9" s="5">
        <v>0</v>
      </c>
      <c r="Z9" s="5">
        <v>350</v>
      </c>
      <c r="AA9" s="5">
        <v>800</v>
      </c>
      <c r="AB9" s="5">
        <v>700</v>
      </c>
      <c r="AC9" s="5">
        <v>400</v>
      </c>
      <c r="AD9" s="5">
        <v>350</v>
      </c>
      <c r="AE9" s="5">
        <v>0</v>
      </c>
      <c r="AF9" s="17">
        <v>653.6</v>
      </c>
    </row>
    <row r="10" spans="1:32">
      <c r="A10" s="5" t="s">
        <v>10</v>
      </c>
      <c r="B10" s="6">
        <v>450</v>
      </c>
      <c r="C10" s="5">
        <v>200</v>
      </c>
      <c r="D10" s="5">
        <v>0</v>
      </c>
      <c r="E10" s="5">
        <v>550</v>
      </c>
      <c r="F10" s="5">
        <v>800</v>
      </c>
      <c r="G10" s="5">
        <v>200</v>
      </c>
      <c r="H10" s="5">
        <v>1250</v>
      </c>
      <c r="I10" s="5">
        <v>0</v>
      </c>
      <c r="J10" s="5">
        <v>1100</v>
      </c>
      <c r="K10" s="5">
        <v>0</v>
      </c>
      <c r="L10" s="5">
        <v>0</v>
      </c>
      <c r="M10" s="5">
        <v>1000</v>
      </c>
      <c r="N10" s="5">
        <v>1300</v>
      </c>
      <c r="O10" s="16">
        <v>400</v>
      </c>
      <c r="P10" s="5">
        <v>100</v>
      </c>
      <c r="Q10" s="5">
        <v>600</v>
      </c>
      <c r="R10" s="5">
        <v>900</v>
      </c>
      <c r="S10" s="5">
        <v>350</v>
      </c>
      <c r="T10" s="5">
        <v>750</v>
      </c>
      <c r="U10" s="5">
        <v>1450</v>
      </c>
      <c r="V10" s="5">
        <v>300</v>
      </c>
      <c r="W10" s="5">
        <v>500</v>
      </c>
      <c r="X10" s="5">
        <v>2100</v>
      </c>
      <c r="Y10" s="5">
        <v>0</v>
      </c>
      <c r="Z10" s="5">
        <v>200</v>
      </c>
      <c r="AA10" s="5">
        <v>600</v>
      </c>
      <c r="AB10" s="5">
        <v>700</v>
      </c>
      <c r="AC10" s="5">
        <v>400</v>
      </c>
      <c r="AD10" s="5">
        <v>350</v>
      </c>
      <c r="AE10" s="5">
        <v>0</v>
      </c>
      <c r="AF10" s="17">
        <v>704.6</v>
      </c>
    </row>
    <row r="11" spans="1:32">
      <c r="A11" s="5" t="s">
        <v>11</v>
      </c>
      <c r="B11" s="6">
        <v>300</v>
      </c>
      <c r="C11" s="5">
        <v>250</v>
      </c>
      <c r="D11" s="5">
        <v>0</v>
      </c>
      <c r="E11" s="5">
        <v>650</v>
      </c>
      <c r="F11" s="5">
        <v>600</v>
      </c>
      <c r="G11" s="5">
        <v>450</v>
      </c>
      <c r="H11" s="5">
        <v>1200</v>
      </c>
      <c r="I11" s="5">
        <v>0</v>
      </c>
      <c r="J11" s="5">
        <v>1100</v>
      </c>
      <c r="K11" s="5">
        <v>0</v>
      </c>
      <c r="L11" s="5">
        <v>0</v>
      </c>
      <c r="M11" s="5">
        <v>850</v>
      </c>
      <c r="N11" s="5">
        <v>950</v>
      </c>
      <c r="O11" s="16">
        <v>250</v>
      </c>
      <c r="P11" s="5">
        <v>0</v>
      </c>
      <c r="Q11" s="5">
        <v>500</v>
      </c>
      <c r="R11" s="5">
        <v>0</v>
      </c>
      <c r="S11" s="5">
        <v>650</v>
      </c>
      <c r="T11" s="5">
        <v>650</v>
      </c>
      <c r="U11" s="5">
        <v>1450</v>
      </c>
      <c r="V11" s="5">
        <v>500</v>
      </c>
      <c r="W11" s="5">
        <v>400</v>
      </c>
      <c r="X11" s="5">
        <v>1300</v>
      </c>
      <c r="Y11" s="5">
        <v>200</v>
      </c>
      <c r="Z11" s="5">
        <v>700</v>
      </c>
      <c r="AA11" s="5">
        <v>950</v>
      </c>
      <c r="AB11" s="5">
        <v>900</v>
      </c>
      <c r="AC11" s="5">
        <v>500</v>
      </c>
      <c r="AD11" s="5">
        <v>550</v>
      </c>
      <c r="AE11" s="5">
        <v>0</v>
      </c>
      <c r="AF11" s="17">
        <v>574.29999999999995</v>
      </c>
    </row>
    <row r="12" spans="1:32">
      <c r="A12" s="5" t="s">
        <v>12</v>
      </c>
      <c r="B12" s="6">
        <v>200</v>
      </c>
      <c r="C12" s="5">
        <v>350</v>
      </c>
      <c r="D12" s="5">
        <v>0</v>
      </c>
      <c r="E12" s="5">
        <v>650</v>
      </c>
      <c r="F12" s="5">
        <v>500</v>
      </c>
      <c r="G12" s="5">
        <v>350</v>
      </c>
      <c r="H12" s="5">
        <v>1200</v>
      </c>
      <c r="I12" s="5">
        <v>0</v>
      </c>
      <c r="J12" s="5">
        <v>1050</v>
      </c>
      <c r="K12" s="5">
        <v>0</v>
      </c>
      <c r="L12" s="5">
        <v>0</v>
      </c>
      <c r="M12" s="5">
        <v>900</v>
      </c>
      <c r="N12" s="5">
        <v>950</v>
      </c>
      <c r="O12" s="16">
        <v>350</v>
      </c>
      <c r="P12" s="5">
        <v>0</v>
      </c>
      <c r="Q12" s="5">
        <v>450</v>
      </c>
      <c r="R12" s="5">
        <v>0</v>
      </c>
      <c r="S12" s="5">
        <v>600</v>
      </c>
      <c r="T12" s="5">
        <v>600</v>
      </c>
      <c r="U12" s="5">
        <v>1400</v>
      </c>
      <c r="V12" s="5">
        <v>500</v>
      </c>
      <c r="W12" s="5">
        <v>600</v>
      </c>
      <c r="X12" s="5">
        <v>1400</v>
      </c>
      <c r="Y12" s="5">
        <v>500</v>
      </c>
      <c r="Z12" s="5">
        <v>750</v>
      </c>
      <c r="AA12" s="5">
        <v>1000</v>
      </c>
      <c r="AB12" s="5">
        <v>1025</v>
      </c>
      <c r="AC12" s="5">
        <v>600</v>
      </c>
      <c r="AD12" s="5">
        <v>420</v>
      </c>
      <c r="AE12" s="5">
        <v>0</v>
      </c>
      <c r="AF12" s="17">
        <v>543.71</v>
      </c>
    </row>
    <row r="13" spans="1:32">
      <c r="A13" s="5" t="s">
        <v>13</v>
      </c>
      <c r="B13" s="6">
        <v>50</v>
      </c>
      <c r="C13" s="5">
        <v>350</v>
      </c>
      <c r="D13" s="5">
        <v>0</v>
      </c>
      <c r="E13" s="5">
        <v>500</v>
      </c>
      <c r="F13" s="5">
        <v>500</v>
      </c>
      <c r="G13" s="5">
        <v>350</v>
      </c>
      <c r="H13" s="5">
        <v>1200</v>
      </c>
      <c r="I13" s="5">
        <v>0</v>
      </c>
      <c r="J13" s="5">
        <v>900</v>
      </c>
      <c r="K13" s="5">
        <v>0</v>
      </c>
      <c r="L13" s="5">
        <v>0</v>
      </c>
      <c r="M13" s="5">
        <v>600</v>
      </c>
      <c r="N13" s="5">
        <v>850</v>
      </c>
      <c r="O13" s="16">
        <v>300</v>
      </c>
      <c r="P13" s="5">
        <v>0</v>
      </c>
      <c r="Q13" s="5">
        <v>550</v>
      </c>
      <c r="R13" s="5">
        <v>0</v>
      </c>
      <c r="S13" s="5">
        <v>700</v>
      </c>
      <c r="T13" s="5">
        <v>450</v>
      </c>
      <c r="U13" s="5">
        <v>1400</v>
      </c>
      <c r="V13" s="5">
        <v>0</v>
      </c>
      <c r="W13" s="5">
        <v>950</v>
      </c>
      <c r="X13" s="5">
        <v>1400</v>
      </c>
      <c r="Y13" s="5">
        <v>800</v>
      </c>
      <c r="Z13" s="5">
        <v>880.65</v>
      </c>
      <c r="AA13" s="5">
        <v>750</v>
      </c>
      <c r="AB13" s="5">
        <v>1020.92</v>
      </c>
      <c r="AC13" s="5">
        <v>200</v>
      </c>
      <c r="AD13" s="5">
        <v>300</v>
      </c>
      <c r="AE13" s="5">
        <v>0</v>
      </c>
      <c r="AF13" s="17">
        <v>549.79</v>
      </c>
    </row>
    <row r="14" spans="1:32">
      <c r="A14" s="5" t="s">
        <v>14</v>
      </c>
      <c r="B14" s="6">
        <v>200</v>
      </c>
      <c r="C14" s="5">
        <v>450</v>
      </c>
      <c r="D14" s="5">
        <v>0</v>
      </c>
      <c r="E14" s="5">
        <v>550</v>
      </c>
      <c r="F14" s="5">
        <v>500</v>
      </c>
      <c r="G14" s="5">
        <v>300</v>
      </c>
      <c r="H14" s="5">
        <v>1200</v>
      </c>
      <c r="I14" s="5">
        <v>0</v>
      </c>
      <c r="J14" s="5">
        <v>800</v>
      </c>
      <c r="K14" s="5">
        <v>0</v>
      </c>
      <c r="L14" s="5">
        <v>100</v>
      </c>
      <c r="M14" s="5">
        <v>600</v>
      </c>
      <c r="N14" s="5">
        <v>850</v>
      </c>
      <c r="O14" s="16">
        <v>300</v>
      </c>
      <c r="P14" s="5">
        <v>0</v>
      </c>
      <c r="Q14" s="5">
        <v>550</v>
      </c>
      <c r="R14" s="5">
        <v>0</v>
      </c>
      <c r="S14" s="5">
        <v>750</v>
      </c>
      <c r="T14" s="5">
        <v>400</v>
      </c>
      <c r="U14" s="5">
        <v>1400</v>
      </c>
      <c r="V14" s="5">
        <v>0</v>
      </c>
      <c r="W14" s="5">
        <v>950</v>
      </c>
      <c r="X14" s="5">
        <v>1450</v>
      </c>
      <c r="Y14" s="5">
        <v>900</v>
      </c>
      <c r="Z14" s="5">
        <v>827.28</v>
      </c>
      <c r="AA14" s="5">
        <v>600</v>
      </c>
      <c r="AB14" s="5">
        <v>1100</v>
      </c>
      <c r="AC14" s="5">
        <v>0</v>
      </c>
      <c r="AD14" s="5">
        <v>250</v>
      </c>
      <c r="AE14" s="5">
        <v>0</v>
      </c>
      <c r="AF14" s="17">
        <v>594.26</v>
      </c>
    </row>
    <row r="15" spans="1:32">
      <c r="A15" s="5" t="s">
        <v>15</v>
      </c>
      <c r="B15" s="6">
        <v>250</v>
      </c>
      <c r="C15" s="5">
        <v>100</v>
      </c>
      <c r="D15" s="5">
        <v>0</v>
      </c>
      <c r="E15" s="5">
        <v>400</v>
      </c>
      <c r="F15" s="5">
        <v>600</v>
      </c>
      <c r="G15" s="5">
        <v>400</v>
      </c>
      <c r="H15" s="5">
        <v>1200</v>
      </c>
      <c r="I15" s="5">
        <v>0</v>
      </c>
      <c r="J15" s="5">
        <v>850</v>
      </c>
      <c r="K15" s="5">
        <v>100</v>
      </c>
      <c r="L15" s="5">
        <v>350</v>
      </c>
      <c r="M15" s="5">
        <v>850</v>
      </c>
      <c r="N15" s="5">
        <v>950</v>
      </c>
      <c r="O15" s="16">
        <v>300</v>
      </c>
      <c r="P15" s="5">
        <v>0</v>
      </c>
      <c r="Q15" s="5">
        <v>900</v>
      </c>
      <c r="R15" s="5">
        <v>0</v>
      </c>
      <c r="S15" s="5">
        <v>1150</v>
      </c>
      <c r="T15" s="5">
        <v>575</v>
      </c>
      <c r="U15" s="5">
        <v>800</v>
      </c>
      <c r="V15" s="5">
        <v>0</v>
      </c>
      <c r="W15" s="5">
        <v>900</v>
      </c>
      <c r="X15" s="5">
        <v>1800</v>
      </c>
      <c r="Y15" s="5">
        <v>900</v>
      </c>
      <c r="Z15" s="5">
        <v>550</v>
      </c>
      <c r="AA15" s="5">
        <v>350</v>
      </c>
      <c r="AB15" s="5">
        <v>1050</v>
      </c>
      <c r="AC15" s="5">
        <v>0</v>
      </c>
      <c r="AD15" s="5">
        <v>550</v>
      </c>
      <c r="AE15" s="5">
        <v>0</v>
      </c>
      <c r="AF15" s="17">
        <v>326.06</v>
      </c>
    </row>
    <row r="16" spans="1:32">
      <c r="A16" s="5" t="s">
        <v>16</v>
      </c>
      <c r="B16" s="6">
        <v>100</v>
      </c>
      <c r="C16" s="5">
        <v>249.99</v>
      </c>
      <c r="D16" s="5">
        <v>0</v>
      </c>
      <c r="E16" s="5">
        <v>350</v>
      </c>
      <c r="F16" s="5">
        <v>200</v>
      </c>
      <c r="G16" s="5">
        <v>550</v>
      </c>
      <c r="H16" s="5">
        <v>1200</v>
      </c>
      <c r="I16" s="5">
        <v>0</v>
      </c>
      <c r="J16" s="5">
        <v>900</v>
      </c>
      <c r="K16" s="5">
        <v>100</v>
      </c>
      <c r="L16" s="5">
        <v>350</v>
      </c>
      <c r="M16" s="5">
        <v>900</v>
      </c>
      <c r="N16" s="5">
        <v>1000</v>
      </c>
      <c r="O16" s="16">
        <v>300</v>
      </c>
      <c r="P16" s="5">
        <v>0</v>
      </c>
      <c r="Q16" s="5">
        <v>1300</v>
      </c>
      <c r="R16" s="5">
        <v>150</v>
      </c>
      <c r="S16" s="5">
        <v>1309.2</v>
      </c>
      <c r="T16" s="5">
        <v>575</v>
      </c>
      <c r="U16" s="5">
        <v>800</v>
      </c>
      <c r="V16" s="5">
        <v>0</v>
      </c>
      <c r="W16" s="5">
        <v>900</v>
      </c>
      <c r="X16" s="5">
        <v>1800</v>
      </c>
      <c r="Y16" s="5">
        <v>900</v>
      </c>
      <c r="Z16" s="5">
        <v>500</v>
      </c>
      <c r="AA16" s="5">
        <v>350</v>
      </c>
      <c r="AB16" s="5">
        <v>1100</v>
      </c>
      <c r="AC16" s="5">
        <v>0</v>
      </c>
      <c r="AD16" s="5">
        <v>450</v>
      </c>
      <c r="AE16" s="5">
        <v>0</v>
      </c>
      <c r="AF16" s="17">
        <v>294</v>
      </c>
    </row>
    <row r="17" spans="1:32">
      <c r="A17" s="5" t="s">
        <v>17</v>
      </c>
      <c r="B17" s="6">
        <v>50</v>
      </c>
      <c r="C17" s="5">
        <v>0</v>
      </c>
      <c r="D17" s="5">
        <v>0</v>
      </c>
      <c r="E17" s="5">
        <v>300</v>
      </c>
      <c r="F17" s="5">
        <v>300</v>
      </c>
      <c r="G17" s="5">
        <v>400</v>
      </c>
      <c r="H17" s="5">
        <v>1200</v>
      </c>
      <c r="I17" s="5">
        <v>0</v>
      </c>
      <c r="J17" s="5">
        <v>700</v>
      </c>
      <c r="K17" s="5">
        <v>50</v>
      </c>
      <c r="L17" s="5">
        <v>500</v>
      </c>
      <c r="M17" s="5">
        <v>850</v>
      </c>
      <c r="N17" s="5">
        <v>850</v>
      </c>
      <c r="O17" s="16">
        <v>300</v>
      </c>
      <c r="P17" s="5">
        <v>0</v>
      </c>
      <c r="Q17" s="5">
        <v>1750</v>
      </c>
      <c r="R17" s="5">
        <v>250</v>
      </c>
      <c r="S17" s="5">
        <v>993.01</v>
      </c>
      <c r="T17" s="5">
        <v>550</v>
      </c>
      <c r="U17" s="5">
        <v>800</v>
      </c>
      <c r="V17" s="5">
        <v>100</v>
      </c>
      <c r="W17" s="5">
        <v>700</v>
      </c>
      <c r="X17" s="5">
        <v>1200</v>
      </c>
      <c r="Y17" s="5">
        <v>700</v>
      </c>
      <c r="Z17" s="5">
        <v>350</v>
      </c>
      <c r="AA17" s="5">
        <v>600</v>
      </c>
      <c r="AB17" s="5">
        <v>1100</v>
      </c>
      <c r="AC17" s="5">
        <v>0</v>
      </c>
      <c r="AD17" s="5">
        <v>250</v>
      </c>
      <c r="AE17" s="5">
        <v>0</v>
      </c>
      <c r="AF17" s="17">
        <v>200</v>
      </c>
    </row>
    <row r="18" spans="1:32">
      <c r="A18" s="5" t="s">
        <v>18</v>
      </c>
      <c r="B18" s="6">
        <v>50</v>
      </c>
      <c r="C18" s="5">
        <v>0</v>
      </c>
      <c r="D18" s="5">
        <v>0</v>
      </c>
      <c r="E18" s="5">
        <v>400</v>
      </c>
      <c r="F18" s="5">
        <v>300</v>
      </c>
      <c r="G18" s="5">
        <v>400</v>
      </c>
      <c r="H18" s="5">
        <v>1200</v>
      </c>
      <c r="I18" s="5">
        <v>0</v>
      </c>
      <c r="J18" s="5">
        <v>400</v>
      </c>
      <c r="K18" s="5">
        <v>50</v>
      </c>
      <c r="L18" s="5">
        <v>500</v>
      </c>
      <c r="M18" s="5">
        <v>800</v>
      </c>
      <c r="N18" s="5">
        <v>800</v>
      </c>
      <c r="O18" s="16">
        <v>150</v>
      </c>
      <c r="P18" s="5">
        <v>0</v>
      </c>
      <c r="Q18" s="5">
        <v>1750</v>
      </c>
      <c r="R18" s="5">
        <v>150</v>
      </c>
      <c r="S18" s="5">
        <v>800</v>
      </c>
      <c r="T18" s="5">
        <v>450</v>
      </c>
      <c r="U18" s="5">
        <v>800</v>
      </c>
      <c r="V18" s="5">
        <v>150</v>
      </c>
      <c r="W18" s="5">
        <v>450</v>
      </c>
      <c r="X18" s="5">
        <v>1200</v>
      </c>
      <c r="Y18" s="5">
        <v>500</v>
      </c>
      <c r="Z18" s="5">
        <v>100</v>
      </c>
      <c r="AA18" s="5">
        <v>600</v>
      </c>
      <c r="AB18" s="5">
        <v>1000</v>
      </c>
      <c r="AC18" s="5">
        <v>0</v>
      </c>
      <c r="AD18" s="5">
        <v>220</v>
      </c>
      <c r="AE18" s="5">
        <v>0</v>
      </c>
      <c r="AF18" s="17">
        <v>200</v>
      </c>
    </row>
    <row r="19" spans="1:32">
      <c r="A19" s="5" t="s">
        <v>19</v>
      </c>
      <c r="B19" s="6">
        <v>75</v>
      </c>
      <c r="C19" s="5">
        <v>0</v>
      </c>
      <c r="D19" s="5">
        <v>0</v>
      </c>
      <c r="E19" s="5">
        <v>650</v>
      </c>
      <c r="F19" s="5">
        <v>400</v>
      </c>
      <c r="G19" s="5">
        <v>700</v>
      </c>
      <c r="H19" s="5">
        <v>1350</v>
      </c>
      <c r="I19" s="5">
        <v>0</v>
      </c>
      <c r="J19" s="5">
        <v>300</v>
      </c>
      <c r="K19" s="5">
        <v>75</v>
      </c>
      <c r="L19" s="5">
        <v>450</v>
      </c>
      <c r="M19" s="5">
        <v>750</v>
      </c>
      <c r="N19" s="5">
        <v>800</v>
      </c>
      <c r="O19" s="16">
        <v>0</v>
      </c>
      <c r="P19" s="5">
        <v>0</v>
      </c>
      <c r="Q19" s="5">
        <v>1900</v>
      </c>
      <c r="R19" s="5">
        <v>50</v>
      </c>
      <c r="S19" s="5">
        <v>650</v>
      </c>
      <c r="T19" s="5">
        <v>450</v>
      </c>
      <c r="U19" s="5">
        <v>1000</v>
      </c>
      <c r="V19" s="5">
        <v>350</v>
      </c>
      <c r="W19" s="5">
        <v>550</v>
      </c>
      <c r="X19" s="5">
        <v>1100</v>
      </c>
      <c r="Y19" s="5">
        <v>400</v>
      </c>
      <c r="Z19" s="5">
        <v>100</v>
      </c>
      <c r="AA19" s="5">
        <v>500</v>
      </c>
      <c r="AB19" s="5">
        <v>1100</v>
      </c>
      <c r="AC19" s="5">
        <v>250</v>
      </c>
      <c r="AD19" s="5">
        <v>250</v>
      </c>
      <c r="AE19" s="5">
        <v>29.39</v>
      </c>
      <c r="AF19" s="17">
        <v>0</v>
      </c>
    </row>
    <row r="20" spans="1:32">
      <c r="A20" s="5" t="s">
        <v>20</v>
      </c>
      <c r="B20" s="6">
        <v>125</v>
      </c>
      <c r="C20" s="5">
        <v>0</v>
      </c>
      <c r="D20" s="5">
        <v>0</v>
      </c>
      <c r="E20" s="5">
        <v>700</v>
      </c>
      <c r="F20" s="5">
        <v>350</v>
      </c>
      <c r="G20" s="5">
        <v>800</v>
      </c>
      <c r="H20" s="5">
        <v>1450</v>
      </c>
      <c r="I20" s="5">
        <v>0</v>
      </c>
      <c r="J20" s="5">
        <v>150</v>
      </c>
      <c r="K20" s="5">
        <v>71.290000000000006</v>
      </c>
      <c r="L20" s="5">
        <v>156.9</v>
      </c>
      <c r="M20" s="5">
        <v>675</v>
      </c>
      <c r="N20" s="5">
        <v>850</v>
      </c>
      <c r="O20" s="16">
        <v>0</v>
      </c>
      <c r="P20" s="5">
        <v>0</v>
      </c>
      <c r="Q20" s="5">
        <v>2000</v>
      </c>
      <c r="R20" s="5">
        <v>200</v>
      </c>
      <c r="S20" s="5">
        <v>650</v>
      </c>
      <c r="T20" s="5">
        <v>550</v>
      </c>
      <c r="U20" s="5">
        <v>1300</v>
      </c>
      <c r="V20" s="5">
        <v>350</v>
      </c>
      <c r="W20" s="5">
        <v>500</v>
      </c>
      <c r="X20" s="5">
        <v>1200</v>
      </c>
      <c r="Y20" s="5">
        <v>400</v>
      </c>
      <c r="Z20" s="5">
        <v>250</v>
      </c>
      <c r="AA20" s="5">
        <v>950</v>
      </c>
      <c r="AB20" s="5">
        <v>1075</v>
      </c>
      <c r="AC20" s="5">
        <v>0</v>
      </c>
      <c r="AD20" s="5">
        <v>100</v>
      </c>
      <c r="AE20" s="5">
        <v>28.79</v>
      </c>
      <c r="AF20" s="17">
        <v>0</v>
      </c>
    </row>
    <row r="21" spans="1:32">
      <c r="A21" s="5" t="s">
        <v>21</v>
      </c>
      <c r="B21" s="6">
        <v>275</v>
      </c>
      <c r="C21" s="5">
        <v>0</v>
      </c>
      <c r="D21" s="5">
        <v>0</v>
      </c>
      <c r="E21" s="5">
        <v>650</v>
      </c>
      <c r="F21" s="5">
        <v>420</v>
      </c>
      <c r="G21" s="5">
        <v>950</v>
      </c>
      <c r="H21" s="5">
        <v>1500</v>
      </c>
      <c r="I21" s="5">
        <v>200</v>
      </c>
      <c r="J21" s="5">
        <v>0</v>
      </c>
      <c r="K21" s="5">
        <v>68.47</v>
      </c>
      <c r="L21" s="5">
        <v>550</v>
      </c>
      <c r="M21" s="5">
        <v>950</v>
      </c>
      <c r="N21" s="5">
        <v>999.99</v>
      </c>
      <c r="O21" s="16">
        <v>0</v>
      </c>
      <c r="P21" s="5">
        <v>0</v>
      </c>
      <c r="Q21" s="5">
        <v>1500</v>
      </c>
      <c r="R21" s="5">
        <v>100</v>
      </c>
      <c r="S21" s="5">
        <v>750</v>
      </c>
      <c r="T21" s="5">
        <v>500</v>
      </c>
      <c r="U21" s="5">
        <v>1500</v>
      </c>
      <c r="V21" s="5">
        <v>350</v>
      </c>
      <c r="W21" s="5">
        <v>650</v>
      </c>
      <c r="X21" s="5">
        <v>1050</v>
      </c>
      <c r="Y21" s="5">
        <v>400</v>
      </c>
      <c r="Z21" s="5">
        <v>350</v>
      </c>
      <c r="AA21" s="5">
        <v>1100</v>
      </c>
      <c r="AB21" s="5">
        <v>1100</v>
      </c>
      <c r="AC21" s="5">
        <v>0</v>
      </c>
      <c r="AD21" s="5">
        <v>350</v>
      </c>
      <c r="AE21" s="5">
        <v>63.67</v>
      </c>
      <c r="AF21" s="17">
        <v>0</v>
      </c>
    </row>
    <row r="22" spans="1:32">
      <c r="A22" s="5" t="s">
        <v>22</v>
      </c>
      <c r="B22" s="6">
        <v>225</v>
      </c>
      <c r="C22" s="5">
        <v>0</v>
      </c>
      <c r="D22" s="5">
        <v>0</v>
      </c>
      <c r="E22" s="5">
        <v>600</v>
      </c>
      <c r="F22" s="5">
        <v>300</v>
      </c>
      <c r="G22" s="5">
        <v>950</v>
      </c>
      <c r="H22" s="5">
        <v>1500</v>
      </c>
      <c r="I22" s="5">
        <v>200</v>
      </c>
      <c r="J22" s="5">
        <v>0</v>
      </c>
      <c r="K22" s="5">
        <v>47.57</v>
      </c>
      <c r="L22" s="5">
        <v>550</v>
      </c>
      <c r="M22" s="5">
        <v>925</v>
      </c>
      <c r="N22" s="5">
        <v>1100</v>
      </c>
      <c r="O22" s="16">
        <v>0</v>
      </c>
      <c r="P22" s="5">
        <v>0</v>
      </c>
      <c r="Q22" s="5">
        <v>1300</v>
      </c>
      <c r="R22" s="5">
        <v>200</v>
      </c>
      <c r="S22" s="5">
        <v>1016.06</v>
      </c>
      <c r="T22" s="5">
        <v>500</v>
      </c>
      <c r="U22" s="5">
        <v>1600</v>
      </c>
      <c r="V22" s="5">
        <v>300</v>
      </c>
      <c r="W22" s="5">
        <v>800</v>
      </c>
      <c r="X22" s="5">
        <v>1100</v>
      </c>
      <c r="Y22" s="5">
        <v>400</v>
      </c>
      <c r="Z22" s="5">
        <v>500</v>
      </c>
      <c r="AA22" s="5">
        <v>1100</v>
      </c>
      <c r="AB22" s="5">
        <v>1100</v>
      </c>
      <c r="AC22" s="5">
        <v>0</v>
      </c>
      <c r="AD22" s="5">
        <v>300</v>
      </c>
      <c r="AE22" s="5">
        <v>0</v>
      </c>
      <c r="AF22" s="17">
        <v>0</v>
      </c>
    </row>
    <row r="23" spans="1:32">
      <c r="A23" s="5" t="s">
        <v>23</v>
      </c>
      <c r="B23" s="6">
        <v>100</v>
      </c>
      <c r="C23" s="5">
        <v>0</v>
      </c>
      <c r="D23" s="5">
        <v>0</v>
      </c>
      <c r="E23" s="5">
        <v>1100</v>
      </c>
      <c r="F23" s="5">
        <v>150</v>
      </c>
      <c r="G23" s="5">
        <v>850</v>
      </c>
      <c r="H23" s="5">
        <v>1450</v>
      </c>
      <c r="I23" s="5">
        <v>150</v>
      </c>
      <c r="J23" s="5">
        <v>0</v>
      </c>
      <c r="K23" s="5">
        <v>0</v>
      </c>
      <c r="L23" s="5">
        <v>417.16</v>
      </c>
      <c r="M23" s="5">
        <v>1020.9</v>
      </c>
      <c r="N23" s="5">
        <v>1300</v>
      </c>
      <c r="O23" s="16">
        <v>0</v>
      </c>
      <c r="P23" s="5">
        <v>0</v>
      </c>
      <c r="Q23" s="5">
        <v>850</v>
      </c>
      <c r="R23" s="5">
        <v>0</v>
      </c>
      <c r="S23" s="5">
        <v>550</v>
      </c>
      <c r="T23" s="5">
        <v>450</v>
      </c>
      <c r="U23" s="5">
        <v>200</v>
      </c>
      <c r="V23" s="5">
        <v>0</v>
      </c>
      <c r="W23" s="5">
        <v>0</v>
      </c>
      <c r="X23" s="5">
        <v>100</v>
      </c>
      <c r="Y23" s="5">
        <v>0</v>
      </c>
      <c r="Z23" s="5">
        <v>200</v>
      </c>
      <c r="AA23" s="5">
        <v>350</v>
      </c>
      <c r="AB23" s="5">
        <v>800</v>
      </c>
      <c r="AC23" s="5">
        <v>0</v>
      </c>
      <c r="AD23" s="5">
        <v>0</v>
      </c>
      <c r="AE23" s="5">
        <v>0</v>
      </c>
      <c r="AF23" s="17">
        <v>0</v>
      </c>
    </row>
    <row r="24" spans="1:32">
      <c r="A24" s="5" t="s">
        <v>24</v>
      </c>
      <c r="B24" s="6">
        <v>100</v>
      </c>
      <c r="C24" s="5">
        <v>0</v>
      </c>
      <c r="D24" s="5">
        <v>0</v>
      </c>
      <c r="E24" s="5">
        <v>1050</v>
      </c>
      <c r="F24" s="5">
        <v>120</v>
      </c>
      <c r="G24" s="5">
        <v>850</v>
      </c>
      <c r="H24" s="5">
        <v>1450</v>
      </c>
      <c r="I24" s="5">
        <v>0</v>
      </c>
      <c r="J24" s="5">
        <v>0</v>
      </c>
      <c r="K24" s="5">
        <v>29.64</v>
      </c>
      <c r="L24" s="5">
        <v>203.83</v>
      </c>
      <c r="M24" s="5">
        <v>1067.06</v>
      </c>
      <c r="N24" s="5">
        <v>1050</v>
      </c>
      <c r="O24" s="16">
        <v>0</v>
      </c>
      <c r="P24" s="5">
        <v>0</v>
      </c>
      <c r="Q24" s="5">
        <v>850</v>
      </c>
      <c r="R24" s="5">
        <v>0</v>
      </c>
      <c r="S24" s="5">
        <v>150</v>
      </c>
      <c r="T24" s="5">
        <v>750</v>
      </c>
      <c r="U24" s="5">
        <v>400</v>
      </c>
      <c r="V24" s="5">
        <v>0</v>
      </c>
      <c r="W24" s="5">
        <v>0</v>
      </c>
      <c r="X24" s="5">
        <v>300</v>
      </c>
      <c r="Y24" s="5">
        <v>200</v>
      </c>
      <c r="Z24" s="5">
        <v>400</v>
      </c>
      <c r="AA24" s="5">
        <v>200</v>
      </c>
      <c r="AB24" s="5">
        <v>850</v>
      </c>
      <c r="AC24" s="5">
        <v>0</v>
      </c>
      <c r="AD24" s="5">
        <v>0</v>
      </c>
      <c r="AE24" s="5">
        <v>0</v>
      </c>
      <c r="AF24" s="17">
        <v>0</v>
      </c>
    </row>
    <row r="25" spans="1:32">
      <c r="A25" s="5" t="s">
        <v>25</v>
      </c>
      <c r="B25" s="6">
        <v>200</v>
      </c>
      <c r="C25" s="5">
        <v>0</v>
      </c>
      <c r="D25" s="5">
        <v>0</v>
      </c>
      <c r="E25" s="5">
        <v>1150</v>
      </c>
      <c r="F25" s="5">
        <v>50</v>
      </c>
      <c r="G25" s="5">
        <v>950</v>
      </c>
      <c r="H25" s="5">
        <v>1400</v>
      </c>
      <c r="I25" s="5">
        <v>0</v>
      </c>
      <c r="J25" s="5">
        <v>0</v>
      </c>
      <c r="K25" s="5">
        <v>0</v>
      </c>
      <c r="L25" s="5">
        <v>807.55</v>
      </c>
      <c r="M25" s="5">
        <v>1149.99</v>
      </c>
      <c r="N25" s="5">
        <v>1050</v>
      </c>
      <c r="O25" s="16">
        <v>0</v>
      </c>
      <c r="P25" s="5">
        <v>0</v>
      </c>
      <c r="Q25" s="5">
        <v>1000</v>
      </c>
      <c r="R25" s="5">
        <v>0</v>
      </c>
      <c r="S25" s="5">
        <v>300</v>
      </c>
      <c r="T25" s="5">
        <v>1025</v>
      </c>
      <c r="U25" s="5">
        <v>400</v>
      </c>
      <c r="V25" s="5">
        <v>0</v>
      </c>
      <c r="W25" s="5">
        <v>250</v>
      </c>
      <c r="X25" s="5">
        <v>1000</v>
      </c>
      <c r="Y25" s="5">
        <v>500</v>
      </c>
      <c r="Z25" s="5">
        <v>175</v>
      </c>
      <c r="AA25" s="5">
        <v>500</v>
      </c>
      <c r="AB25" s="5">
        <v>950</v>
      </c>
      <c r="AC25" s="5">
        <v>0</v>
      </c>
      <c r="AD25" s="5">
        <v>0</v>
      </c>
      <c r="AE25" s="5">
        <v>0</v>
      </c>
      <c r="AF25" s="17">
        <v>0</v>
      </c>
    </row>
    <row r="26" spans="1:32">
      <c r="A26" s="5" t="s">
        <v>26</v>
      </c>
      <c r="B26" s="6">
        <v>350</v>
      </c>
      <c r="C26" s="5">
        <v>0</v>
      </c>
      <c r="D26" s="5">
        <v>0</v>
      </c>
      <c r="E26" s="5">
        <v>1000</v>
      </c>
      <c r="F26" s="5">
        <v>100</v>
      </c>
      <c r="G26" s="5">
        <v>800</v>
      </c>
      <c r="H26" s="5">
        <v>1300</v>
      </c>
      <c r="I26" s="5">
        <v>0</v>
      </c>
      <c r="J26" s="5">
        <v>0</v>
      </c>
      <c r="K26" s="5">
        <v>0</v>
      </c>
      <c r="L26" s="5">
        <v>811.19</v>
      </c>
      <c r="M26" s="5">
        <v>1200</v>
      </c>
      <c r="N26" s="5">
        <v>800</v>
      </c>
      <c r="O26" s="16">
        <v>0</v>
      </c>
      <c r="P26" s="5">
        <v>0</v>
      </c>
      <c r="Q26" s="5">
        <v>950</v>
      </c>
      <c r="R26" s="5">
        <v>0</v>
      </c>
      <c r="S26" s="5">
        <v>250</v>
      </c>
      <c r="T26" s="5">
        <v>1100</v>
      </c>
      <c r="U26" s="5">
        <v>550</v>
      </c>
      <c r="V26" s="5">
        <v>0</v>
      </c>
      <c r="W26" s="5">
        <v>400</v>
      </c>
      <c r="X26" s="5">
        <v>1200</v>
      </c>
      <c r="Y26" s="5">
        <v>400</v>
      </c>
      <c r="Z26" s="5">
        <v>50</v>
      </c>
      <c r="AA26" s="5">
        <v>650</v>
      </c>
      <c r="AB26" s="5">
        <v>925</v>
      </c>
      <c r="AC26" s="5">
        <v>0</v>
      </c>
      <c r="AD26" s="5">
        <v>0</v>
      </c>
      <c r="AE26" s="5">
        <v>256.41000000000003</v>
      </c>
      <c r="AF26" s="17">
        <v>0</v>
      </c>
    </row>
    <row r="27" spans="1:32">
      <c r="A27" s="5" t="s">
        <v>27</v>
      </c>
      <c r="B27" s="6">
        <v>800</v>
      </c>
      <c r="C27" s="5">
        <v>100</v>
      </c>
      <c r="D27" s="5">
        <v>10</v>
      </c>
      <c r="E27" s="5">
        <v>1150</v>
      </c>
      <c r="F27" s="5">
        <v>100</v>
      </c>
      <c r="G27" s="5">
        <v>1150</v>
      </c>
      <c r="H27" s="5">
        <v>1250</v>
      </c>
      <c r="I27" s="5">
        <v>0</v>
      </c>
      <c r="J27" s="5">
        <v>0</v>
      </c>
      <c r="K27" s="5">
        <v>0</v>
      </c>
      <c r="L27" s="5">
        <v>1249.54</v>
      </c>
      <c r="M27" s="5">
        <v>1049.99</v>
      </c>
      <c r="N27" s="5">
        <v>1049.99</v>
      </c>
      <c r="O27" s="16">
        <v>0</v>
      </c>
      <c r="P27" s="5">
        <v>0</v>
      </c>
      <c r="Q27" s="5">
        <v>500</v>
      </c>
      <c r="R27" s="5">
        <v>0</v>
      </c>
      <c r="S27" s="5">
        <v>300</v>
      </c>
      <c r="T27" s="5">
        <v>700</v>
      </c>
      <c r="U27" s="5">
        <v>425</v>
      </c>
      <c r="V27" s="5">
        <v>0</v>
      </c>
      <c r="W27" s="5">
        <v>150</v>
      </c>
      <c r="X27" s="5">
        <v>1150</v>
      </c>
      <c r="Y27" s="5">
        <v>50</v>
      </c>
      <c r="Z27" s="5">
        <v>0</v>
      </c>
      <c r="AA27" s="5">
        <v>1100</v>
      </c>
      <c r="AB27" s="5">
        <v>1000</v>
      </c>
      <c r="AC27" s="5">
        <v>600</v>
      </c>
      <c r="AD27" s="5">
        <v>0</v>
      </c>
      <c r="AE27" s="5">
        <v>431.73</v>
      </c>
      <c r="AF27" s="17">
        <v>99.22</v>
      </c>
    </row>
    <row r="28" spans="1:32">
      <c r="A28" s="5" t="s">
        <v>28</v>
      </c>
      <c r="B28" s="6">
        <v>600</v>
      </c>
      <c r="C28" s="5">
        <v>250</v>
      </c>
      <c r="D28" s="5">
        <v>50</v>
      </c>
      <c r="E28" s="5">
        <v>1100</v>
      </c>
      <c r="F28" s="5">
        <v>150</v>
      </c>
      <c r="G28" s="5">
        <v>950</v>
      </c>
      <c r="H28" s="5">
        <v>1400</v>
      </c>
      <c r="I28" s="5">
        <v>50</v>
      </c>
      <c r="J28" s="5">
        <v>0</v>
      </c>
      <c r="K28" s="5">
        <v>0</v>
      </c>
      <c r="L28" s="5">
        <v>1112.77</v>
      </c>
      <c r="M28" s="5">
        <v>1150</v>
      </c>
      <c r="N28" s="5">
        <v>1050</v>
      </c>
      <c r="O28" s="16">
        <v>50</v>
      </c>
      <c r="P28" s="5">
        <v>0</v>
      </c>
      <c r="Q28" s="5">
        <v>500</v>
      </c>
      <c r="R28" s="5">
        <v>200</v>
      </c>
      <c r="S28" s="5">
        <v>400</v>
      </c>
      <c r="T28" s="5">
        <v>450</v>
      </c>
      <c r="U28" s="5">
        <v>375</v>
      </c>
      <c r="V28" s="5">
        <v>0</v>
      </c>
      <c r="W28" s="5">
        <v>0</v>
      </c>
      <c r="X28" s="5">
        <v>1050</v>
      </c>
      <c r="Y28" s="5">
        <v>150</v>
      </c>
      <c r="Z28" s="5">
        <v>0</v>
      </c>
      <c r="AA28" s="5">
        <v>1100</v>
      </c>
      <c r="AB28" s="5">
        <v>1200</v>
      </c>
      <c r="AC28" s="5">
        <v>750</v>
      </c>
      <c r="AD28" s="5">
        <v>0</v>
      </c>
      <c r="AE28" s="5">
        <v>379.66</v>
      </c>
      <c r="AF28" s="17">
        <v>420.52</v>
      </c>
    </row>
    <row r="29" spans="1:32">
      <c r="A29" s="5" t="s">
        <v>29</v>
      </c>
      <c r="B29" s="6">
        <v>500</v>
      </c>
      <c r="C29" s="5">
        <v>39.15</v>
      </c>
      <c r="D29" s="5">
        <v>0</v>
      </c>
      <c r="E29" s="5">
        <v>700</v>
      </c>
      <c r="F29" s="5">
        <v>100</v>
      </c>
      <c r="G29" s="5">
        <v>750</v>
      </c>
      <c r="H29" s="5">
        <v>1700</v>
      </c>
      <c r="I29" s="5">
        <v>0</v>
      </c>
      <c r="J29" s="5">
        <v>0</v>
      </c>
      <c r="K29" s="5">
        <v>0</v>
      </c>
      <c r="L29" s="5">
        <v>1545.72</v>
      </c>
      <c r="M29" s="5">
        <v>1299.99</v>
      </c>
      <c r="N29" s="5">
        <v>1100</v>
      </c>
      <c r="O29" s="16">
        <v>100</v>
      </c>
      <c r="P29" s="5">
        <v>0</v>
      </c>
      <c r="Q29" s="5">
        <v>300</v>
      </c>
      <c r="R29" s="5">
        <v>150</v>
      </c>
      <c r="S29" s="5">
        <v>250</v>
      </c>
      <c r="T29" s="5">
        <v>0</v>
      </c>
      <c r="U29" s="5">
        <v>200</v>
      </c>
      <c r="V29" s="5">
        <v>0</v>
      </c>
      <c r="W29" s="5">
        <v>0</v>
      </c>
      <c r="X29" s="5">
        <v>900</v>
      </c>
      <c r="Y29" s="5">
        <v>0</v>
      </c>
      <c r="Z29" s="5">
        <v>100</v>
      </c>
      <c r="AA29" s="5">
        <v>1199.99</v>
      </c>
      <c r="AB29" s="5">
        <v>900</v>
      </c>
      <c r="AC29" s="5">
        <v>700</v>
      </c>
      <c r="AD29" s="5">
        <v>0</v>
      </c>
      <c r="AE29" s="5">
        <v>380.49</v>
      </c>
      <c r="AF29" s="17">
        <v>324.25</v>
      </c>
    </row>
    <row r="30" spans="1:32">
      <c r="A30" s="5" t="s">
        <v>30</v>
      </c>
      <c r="B30" s="6">
        <v>0</v>
      </c>
      <c r="C30" s="5">
        <v>0</v>
      </c>
      <c r="D30" s="5">
        <v>0</v>
      </c>
      <c r="E30" s="5">
        <v>250</v>
      </c>
      <c r="F30" s="5">
        <v>100</v>
      </c>
      <c r="G30" s="5">
        <v>250</v>
      </c>
      <c r="H30" s="5">
        <v>1899.99</v>
      </c>
      <c r="I30" s="5">
        <v>0</v>
      </c>
      <c r="J30" s="5">
        <v>0</v>
      </c>
      <c r="K30" s="5">
        <v>0</v>
      </c>
      <c r="L30" s="5">
        <v>1947.44</v>
      </c>
      <c r="M30" s="5">
        <v>1220.43</v>
      </c>
      <c r="N30" s="5">
        <v>1050</v>
      </c>
      <c r="O30" s="16">
        <v>0</v>
      </c>
      <c r="P30" s="5">
        <v>0</v>
      </c>
      <c r="Q30" s="5">
        <v>0</v>
      </c>
      <c r="R30" s="5">
        <v>50</v>
      </c>
      <c r="S30" s="5">
        <v>250</v>
      </c>
      <c r="T30" s="5">
        <v>0</v>
      </c>
      <c r="U30" s="5">
        <v>150</v>
      </c>
      <c r="V30" s="5">
        <v>0</v>
      </c>
      <c r="W30" s="5">
        <v>0</v>
      </c>
      <c r="X30" s="5">
        <v>800</v>
      </c>
      <c r="Y30" s="5">
        <v>0</v>
      </c>
      <c r="Z30" s="5">
        <v>0</v>
      </c>
      <c r="AA30" s="5">
        <v>1200</v>
      </c>
      <c r="AB30" s="5">
        <v>725</v>
      </c>
      <c r="AC30" s="5">
        <v>700</v>
      </c>
      <c r="AD30" s="5">
        <v>0</v>
      </c>
      <c r="AE30" s="5">
        <v>371.8</v>
      </c>
      <c r="AF30" s="17">
        <v>262.58999999999997</v>
      </c>
    </row>
    <row r="31" spans="1:32">
      <c r="A31" s="5" t="s">
        <v>31</v>
      </c>
      <c r="B31" s="6">
        <v>0</v>
      </c>
      <c r="C31" s="5">
        <v>0</v>
      </c>
      <c r="D31" s="5">
        <v>0</v>
      </c>
      <c r="E31" s="5">
        <v>200</v>
      </c>
      <c r="F31" s="5">
        <v>150</v>
      </c>
      <c r="G31" s="5">
        <v>0</v>
      </c>
      <c r="H31" s="5">
        <v>2149.9899999999998</v>
      </c>
      <c r="I31" s="5">
        <v>450</v>
      </c>
      <c r="J31" s="5">
        <v>0</v>
      </c>
      <c r="K31" s="5">
        <v>0</v>
      </c>
      <c r="L31" s="5">
        <v>1350</v>
      </c>
      <c r="M31" s="5">
        <v>1050</v>
      </c>
      <c r="N31" s="5">
        <v>300</v>
      </c>
      <c r="O31" s="16">
        <v>0</v>
      </c>
      <c r="P31" s="5">
        <v>0</v>
      </c>
      <c r="Q31" s="5">
        <v>150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750</v>
      </c>
      <c r="Y31" s="5">
        <v>0</v>
      </c>
      <c r="Z31" s="5">
        <v>0</v>
      </c>
      <c r="AA31" s="5">
        <v>1250</v>
      </c>
      <c r="AB31" s="5">
        <v>500</v>
      </c>
      <c r="AC31" s="5">
        <v>0</v>
      </c>
      <c r="AD31" s="5">
        <v>0</v>
      </c>
      <c r="AE31" s="5">
        <v>451.49</v>
      </c>
      <c r="AF31" s="17">
        <v>0</v>
      </c>
    </row>
    <row r="32" spans="1:32">
      <c r="A32" s="5" t="s">
        <v>32</v>
      </c>
      <c r="B32" s="6">
        <v>0</v>
      </c>
      <c r="C32" s="5">
        <v>0</v>
      </c>
      <c r="D32" s="5">
        <v>0</v>
      </c>
      <c r="E32" s="5">
        <v>400</v>
      </c>
      <c r="F32" s="5">
        <v>250</v>
      </c>
      <c r="G32" s="5">
        <v>0</v>
      </c>
      <c r="H32" s="5">
        <v>2200</v>
      </c>
      <c r="I32" s="5">
        <v>700</v>
      </c>
      <c r="J32" s="5">
        <v>0</v>
      </c>
      <c r="K32" s="5">
        <v>0</v>
      </c>
      <c r="L32" s="5">
        <v>1350</v>
      </c>
      <c r="M32" s="5">
        <v>1000</v>
      </c>
      <c r="N32" s="5">
        <v>400</v>
      </c>
      <c r="O32" s="16">
        <v>0</v>
      </c>
      <c r="P32" s="5">
        <v>0</v>
      </c>
      <c r="Q32" s="5">
        <v>50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600</v>
      </c>
      <c r="Y32" s="5">
        <v>0</v>
      </c>
      <c r="Z32" s="5">
        <v>0</v>
      </c>
      <c r="AA32" s="5">
        <v>850</v>
      </c>
      <c r="AB32" s="5">
        <v>200</v>
      </c>
      <c r="AC32" s="5">
        <v>0</v>
      </c>
      <c r="AD32" s="5">
        <v>0</v>
      </c>
      <c r="AE32" s="5">
        <v>494.13</v>
      </c>
      <c r="AF32" s="17">
        <v>0</v>
      </c>
    </row>
    <row r="33" spans="1:32">
      <c r="A33" s="5" t="s">
        <v>33</v>
      </c>
      <c r="B33" s="6">
        <v>0</v>
      </c>
      <c r="C33" s="5">
        <v>0</v>
      </c>
      <c r="D33" s="5">
        <v>0</v>
      </c>
      <c r="E33" s="5">
        <v>800</v>
      </c>
      <c r="F33" s="5">
        <v>350</v>
      </c>
      <c r="G33" s="5">
        <v>0</v>
      </c>
      <c r="H33" s="5">
        <v>1800</v>
      </c>
      <c r="I33" s="5">
        <v>500</v>
      </c>
      <c r="J33" s="5">
        <v>0</v>
      </c>
      <c r="K33" s="5">
        <v>0</v>
      </c>
      <c r="L33" s="5">
        <v>1200</v>
      </c>
      <c r="M33" s="5">
        <v>600</v>
      </c>
      <c r="N33" s="5">
        <v>450</v>
      </c>
      <c r="O33" s="16">
        <v>0</v>
      </c>
      <c r="P33" s="5">
        <v>0</v>
      </c>
      <c r="Q33" s="5">
        <v>50</v>
      </c>
      <c r="R33" s="5">
        <v>0</v>
      </c>
      <c r="S33" s="5">
        <v>100</v>
      </c>
      <c r="T33" s="5">
        <v>0</v>
      </c>
      <c r="U33" s="5">
        <v>0</v>
      </c>
      <c r="V33" s="5">
        <v>0</v>
      </c>
      <c r="W33" s="5">
        <v>0</v>
      </c>
      <c r="X33" s="5">
        <v>850</v>
      </c>
      <c r="Y33" s="5">
        <v>0</v>
      </c>
      <c r="Z33" s="5">
        <v>100</v>
      </c>
      <c r="AA33" s="5">
        <v>850</v>
      </c>
      <c r="AB33" s="5">
        <v>150</v>
      </c>
      <c r="AC33" s="5">
        <v>0</v>
      </c>
      <c r="AD33" s="5">
        <v>0</v>
      </c>
      <c r="AE33" s="5">
        <v>67.569999999999993</v>
      </c>
      <c r="AF33" s="17">
        <v>0</v>
      </c>
    </row>
    <row r="34" spans="1:32">
      <c r="A34" s="5" t="s">
        <v>34</v>
      </c>
      <c r="B34" s="6">
        <v>0</v>
      </c>
      <c r="C34" s="5">
        <v>0</v>
      </c>
      <c r="D34" s="5">
        <v>0</v>
      </c>
      <c r="E34" s="5">
        <v>700</v>
      </c>
      <c r="F34" s="5">
        <v>250</v>
      </c>
      <c r="G34" s="5">
        <v>0</v>
      </c>
      <c r="H34" s="5">
        <v>1750</v>
      </c>
      <c r="I34" s="5">
        <v>500</v>
      </c>
      <c r="J34" s="5">
        <v>0</v>
      </c>
      <c r="K34" s="5">
        <v>0</v>
      </c>
      <c r="L34" s="5">
        <v>0</v>
      </c>
      <c r="M34" s="5">
        <v>600</v>
      </c>
      <c r="N34" s="5">
        <v>800</v>
      </c>
      <c r="O34" s="16">
        <v>0</v>
      </c>
      <c r="P34" s="5">
        <v>0</v>
      </c>
      <c r="Q34" s="5">
        <v>50</v>
      </c>
      <c r="R34" s="5">
        <v>0</v>
      </c>
      <c r="S34" s="5">
        <v>100</v>
      </c>
      <c r="T34" s="5">
        <v>0</v>
      </c>
      <c r="U34" s="5">
        <v>0</v>
      </c>
      <c r="V34" s="5">
        <v>0</v>
      </c>
      <c r="W34" s="5">
        <v>0</v>
      </c>
      <c r="X34" s="5">
        <v>950</v>
      </c>
      <c r="Y34" s="5">
        <v>0</v>
      </c>
      <c r="Z34" s="5">
        <v>250</v>
      </c>
      <c r="AA34" s="5">
        <v>250</v>
      </c>
      <c r="AB34" s="5">
        <v>600</v>
      </c>
      <c r="AC34" s="5">
        <v>0</v>
      </c>
      <c r="AD34" s="5">
        <v>0</v>
      </c>
      <c r="AE34" s="5">
        <v>0</v>
      </c>
      <c r="AF34" s="17">
        <v>0</v>
      </c>
    </row>
    <row r="35" spans="1:32">
      <c r="A35" s="5" t="s">
        <v>35</v>
      </c>
      <c r="B35" s="6">
        <v>300</v>
      </c>
      <c r="C35" s="5">
        <v>650</v>
      </c>
      <c r="D35" s="5">
        <v>0</v>
      </c>
      <c r="E35" s="5">
        <v>1000</v>
      </c>
      <c r="F35" s="5">
        <v>500</v>
      </c>
      <c r="G35" s="5">
        <v>500</v>
      </c>
      <c r="H35" s="5">
        <v>1300</v>
      </c>
      <c r="I35" s="5">
        <v>900</v>
      </c>
      <c r="J35" s="5">
        <v>0</v>
      </c>
      <c r="K35" s="5">
        <v>0</v>
      </c>
      <c r="L35" s="5">
        <v>0</v>
      </c>
      <c r="M35" s="5">
        <v>1150</v>
      </c>
      <c r="N35" s="5">
        <v>600</v>
      </c>
      <c r="O35" s="16">
        <v>0</v>
      </c>
      <c r="P35" s="5">
        <v>0</v>
      </c>
      <c r="Q35" s="5">
        <v>0</v>
      </c>
      <c r="R35" s="5">
        <v>400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800</v>
      </c>
      <c r="Y35" s="5">
        <v>0</v>
      </c>
      <c r="Z35" s="5">
        <v>148.25</v>
      </c>
      <c r="AA35" s="5">
        <v>600</v>
      </c>
      <c r="AB35" s="5">
        <v>650</v>
      </c>
      <c r="AC35" s="5">
        <v>650</v>
      </c>
      <c r="AD35" s="5">
        <v>200</v>
      </c>
      <c r="AE35" s="5">
        <v>146.05000000000001</v>
      </c>
      <c r="AF35" s="17">
        <v>0</v>
      </c>
    </row>
    <row r="36" spans="1:32">
      <c r="A36" s="5" t="s">
        <v>36</v>
      </c>
      <c r="B36" s="6">
        <v>550</v>
      </c>
      <c r="C36" s="5">
        <v>850</v>
      </c>
      <c r="D36" s="5">
        <v>0</v>
      </c>
      <c r="E36" s="5">
        <v>600</v>
      </c>
      <c r="F36" s="5">
        <v>300</v>
      </c>
      <c r="G36" s="5">
        <v>600</v>
      </c>
      <c r="H36" s="5">
        <v>1200</v>
      </c>
      <c r="I36" s="5">
        <v>900</v>
      </c>
      <c r="J36" s="5">
        <v>150</v>
      </c>
      <c r="K36" s="5">
        <v>0</v>
      </c>
      <c r="L36" s="5">
        <v>0</v>
      </c>
      <c r="M36" s="5">
        <v>1650</v>
      </c>
      <c r="N36" s="5">
        <v>850</v>
      </c>
      <c r="O36" s="16">
        <v>0</v>
      </c>
      <c r="P36" s="5">
        <v>100</v>
      </c>
      <c r="Q36" s="5">
        <v>0</v>
      </c>
      <c r="R36" s="5">
        <v>400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900</v>
      </c>
      <c r="Y36" s="5">
        <v>0</v>
      </c>
      <c r="Z36" s="5">
        <v>100</v>
      </c>
      <c r="AA36" s="5">
        <v>800</v>
      </c>
      <c r="AB36" s="5">
        <v>800</v>
      </c>
      <c r="AC36" s="5">
        <v>750</v>
      </c>
      <c r="AD36" s="5">
        <v>50</v>
      </c>
      <c r="AE36" s="5">
        <v>0</v>
      </c>
      <c r="AF36" s="17">
        <v>0</v>
      </c>
    </row>
    <row r="37" spans="1:32">
      <c r="A37" s="5" t="s">
        <v>37</v>
      </c>
      <c r="B37" s="6">
        <v>500</v>
      </c>
      <c r="C37" s="5">
        <v>1100</v>
      </c>
      <c r="D37" s="5">
        <v>0</v>
      </c>
      <c r="E37" s="5">
        <v>700</v>
      </c>
      <c r="F37" s="5">
        <v>200</v>
      </c>
      <c r="G37" s="5">
        <v>800</v>
      </c>
      <c r="H37" s="5">
        <v>1350</v>
      </c>
      <c r="I37" s="5">
        <v>800</v>
      </c>
      <c r="J37" s="5">
        <v>200</v>
      </c>
      <c r="K37" s="5">
        <v>0</v>
      </c>
      <c r="L37" s="5">
        <v>0</v>
      </c>
      <c r="M37" s="5">
        <v>1650</v>
      </c>
      <c r="N37" s="5">
        <v>850</v>
      </c>
      <c r="O37" s="16">
        <v>0</v>
      </c>
      <c r="P37" s="5">
        <v>200</v>
      </c>
      <c r="Q37" s="5">
        <v>500</v>
      </c>
      <c r="R37" s="5">
        <v>400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1100</v>
      </c>
      <c r="Y37" s="5">
        <v>0</v>
      </c>
      <c r="Z37" s="5">
        <v>0</v>
      </c>
      <c r="AA37" s="5">
        <v>950</v>
      </c>
      <c r="AB37" s="5">
        <v>850</v>
      </c>
      <c r="AC37" s="5">
        <v>976.28</v>
      </c>
      <c r="AD37" s="5">
        <v>0</v>
      </c>
      <c r="AE37" s="5">
        <v>0</v>
      </c>
      <c r="AF37" s="17">
        <v>0</v>
      </c>
    </row>
    <row r="38" spans="1:32">
      <c r="A38" s="5" t="s">
        <v>38</v>
      </c>
      <c r="B38" s="6">
        <v>500</v>
      </c>
      <c r="C38" s="5">
        <v>1250</v>
      </c>
      <c r="D38" s="5">
        <v>0</v>
      </c>
      <c r="E38" s="5">
        <v>750</v>
      </c>
      <c r="F38" s="5">
        <v>200</v>
      </c>
      <c r="G38" s="5">
        <v>800</v>
      </c>
      <c r="H38" s="5">
        <v>1350</v>
      </c>
      <c r="I38" s="5">
        <v>800</v>
      </c>
      <c r="J38" s="5">
        <v>600</v>
      </c>
      <c r="K38" s="5">
        <v>0</v>
      </c>
      <c r="L38" s="5">
        <v>0</v>
      </c>
      <c r="M38" s="5">
        <v>1550</v>
      </c>
      <c r="N38" s="5">
        <v>1000</v>
      </c>
      <c r="O38" s="16">
        <v>250</v>
      </c>
      <c r="P38" s="5">
        <v>0</v>
      </c>
      <c r="Q38" s="5">
        <v>550</v>
      </c>
      <c r="R38" s="5">
        <v>600</v>
      </c>
      <c r="S38" s="5">
        <v>0</v>
      </c>
      <c r="T38" s="5">
        <v>0</v>
      </c>
      <c r="U38" s="5">
        <v>0</v>
      </c>
      <c r="V38" s="5">
        <v>0</v>
      </c>
      <c r="W38" s="5">
        <v>150</v>
      </c>
      <c r="X38" s="5">
        <v>1100</v>
      </c>
      <c r="Y38" s="5">
        <v>0</v>
      </c>
      <c r="Z38" s="5">
        <v>0</v>
      </c>
      <c r="AA38" s="5">
        <v>1000</v>
      </c>
      <c r="AB38" s="5">
        <v>850</v>
      </c>
      <c r="AC38" s="5">
        <v>1050</v>
      </c>
      <c r="AD38" s="5">
        <v>0</v>
      </c>
      <c r="AE38" s="5">
        <v>0</v>
      </c>
      <c r="AF38" s="17">
        <v>0</v>
      </c>
    </row>
    <row r="39" spans="1:32">
      <c r="A39" s="5" t="s">
        <v>39</v>
      </c>
      <c r="B39" s="6">
        <v>400</v>
      </c>
      <c r="C39" s="5">
        <v>1150</v>
      </c>
      <c r="D39" s="5">
        <v>0</v>
      </c>
      <c r="E39" s="5">
        <v>750</v>
      </c>
      <c r="F39" s="5">
        <v>100</v>
      </c>
      <c r="G39" s="5">
        <v>800</v>
      </c>
      <c r="H39" s="5">
        <v>1900</v>
      </c>
      <c r="I39" s="5">
        <v>750</v>
      </c>
      <c r="J39" s="5">
        <v>1050</v>
      </c>
      <c r="K39" s="5">
        <v>0</v>
      </c>
      <c r="L39" s="5">
        <v>0</v>
      </c>
      <c r="M39" s="5">
        <v>1550</v>
      </c>
      <c r="N39" s="5">
        <v>700</v>
      </c>
      <c r="O39" s="16">
        <v>950</v>
      </c>
      <c r="P39" s="5">
        <v>550</v>
      </c>
      <c r="Q39" s="5">
        <v>750</v>
      </c>
      <c r="R39" s="5">
        <v>800</v>
      </c>
      <c r="S39" s="5">
        <v>0</v>
      </c>
      <c r="T39" s="5">
        <v>0</v>
      </c>
      <c r="U39" s="5">
        <v>0</v>
      </c>
      <c r="V39" s="5">
        <v>250</v>
      </c>
      <c r="W39" s="5">
        <v>500</v>
      </c>
      <c r="X39" s="5">
        <v>900</v>
      </c>
      <c r="Y39" s="5">
        <v>0</v>
      </c>
      <c r="Z39" s="5">
        <v>100</v>
      </c>
      <c r="AA39" s="5">
        <v>1000</v>
      </c>
      <c r="AB39" s="5">
        <v>800</v>
      </c>
      <c r="AC39" s="5">
        <v>550</v>
      </c>
      <c r="AD39" s="5">
        <v>200</v>
      </c>
      <c r="AE39" s="5">
        <v>0</v>
      </c>
      <c r="AF39" s="17">
        <v>0</v>
      </c>
    </row>
    <row r="40" spans="1:32">
      <c r="A40" s="5" t="s">
        <v>40</v>
      </c>
      <c r="B40" s="6">
        <v>50</v>
      </c>
      <c r="C40" s="5">
        <v>950</v>
      </c>
      <c r="D40" s="5">
        <v>0</v>
      </c>
      <c r="E40" s="5">
        <v>750</v>
      </c>
      <c r="F40" s="5">
        <v>200</v>
      </c>
      <c r="G40" s="5">
        <v>750</v>
      </c>
      <c r="H40" s="5">
        <v>2000</v>
      </c>
      <c r="I40" s="5">
        <v>700</v>
      </c>
      <c r="J40" s="5">
        <v>1450</v>
      </c>
      <c r="K40" s="5">
        <v>0</v>
      </c>
      <c r="L40" s="5">
        <v>0</v>
      </c>
      <c r="M40" s="5">
        <v>1650</v>
      </c>
      <c r="N40" s="5">
        <v>700</v>
      </c>
      <c r="O40" s="16">
        <v>1000</v>
      </c>
      <c r="P40" s="5">
        <v>200</v>
      </c>
      <c r="Q40" s="5">
        <v>750</v>
      </c>
      <c r="R40" s="5">
        <v>800</v>
      </c>
      <c r="S40" s="5">
        <v>0</v>
      </c>
      <c r="T40" s="5">
        <v>0</v>
      </c>
      <c r="U40" s="5">
        <v>100</v>
      </c>
      <c r="V40" s="5">
        <v>150</v>
      </c>
      <c r="W40" s="5">
        <v>550</v>
      </c>
      <c r="X40" s="5">
        <v>550</v>
      </c>
      <c r="Y40" s="5">
        <v>0</v>
      </c>
      <c r="Z40" s="5">
        <v>400</v>
      </c>
      <c r="AA40" s="5">
        <v>1200</v>
      </c>
      <c r="AB40" s="5">
        <v>750</v>
      </c>
      <c r="AC40" s="5">
        <v>800</v>
      </c>
      <c r="AD40" s="5">
        <v>200</v>
      </c>
      <c r="AE40" s="5">
        <v>0</v>
      </c>
      <c r="AF40" s="17">
        <v>0</v>
      </c>
    </row>
    <row r="41" spans="1:32">
      <c r="A41" s="5" t="s">
        <v>41</v>
      </c>
      <c r="B41" s="6">
        <v>300</v>
      </c>
      <c r="C41" s="5">
        <v>950</v>
      </c>
      <c r="D41" s="5">
        <v>0</v>
      </c>
      <c r="E41" s="5">
        <v>1000</v>
      </c>
      <c r="F41" s="5">
        <v>0</v>
      </c>
      <c r="G41" s="5">
        <v>550</v>
      </c>
      <c r="H41" s="5">
        <v>1950</v>
      </c>
      <c r="I41" s="5">
        <v>750</v>
      </c>
      <c r="J41" s="5">
        <v>1800</v>
      </c>
      <c r="K41" s="5">
        <v>0</v>
      </c>
      <c r="L41" s="5">
        <v>0</v>
      </c>
      <c r="M41" s="5">
        <v>2000</v>
      </c>
      <c r="N41" s="5">
        <v>1200</v>
      </c>
      <c r="O41" s="16">
        <v>950</v>
      </c>
      <c r="P41" s="5">
        <v>0</v>
      </c>
      <c r="Q41" s="5">
        <v>950</v>
      </c>
      <c r="R41" s="5">
        <v>950</v>
      </c>
      <c r="S41" s="5">
        <v>0</v>
      </c>
      <c r="T41" s="5">
        <v>0</v>
      </c>
      <c r="U41" s="5">
        <v>600</v>
      </c>
      <c r="V41" s="5">
        <v>450</v>
      </c>
      <c r="W41" s="5">
        <v>650</v>
      </c>
      <c r="X41" s="5">
        <v>250</v>
      </c>
      <c r="Y41" s="5">
        <v>0</v>
      </c>
      <c r="Z41" s="5">
        <v>600</v>
      </c>
      <c r="AA41" s="5">
        <v>1250</v>
      </c>
      <c r="AB41" s="5">
        <v>750</v>
      </c>
      <c r="AC41" s="5">
        <v>1350</v>
      </c>
      <c r="AD41" s="5">
        <v>0</v>
      </c>
      <c r="AE41" s="5">
        <v>0</v>
      </c>
      <c r="AF41" s="17">
        <v>0</v>
      </c>
    </row>
    <row r="42" spans="1:32">
      <c r="A42" s="5" t="s">
        <v>42</v>
      </c>
      <c r="B42" s="6">
        <v>650</v>
      </c>
      <c r="C42" s="5">
        <v>1050</v>
      </c>
      <c r="D42" s="5">
        <v>0</v>
      </c>
      <c r="E42" s="5">
        <v>1250</v>
      </c>
      <c r="F42" s="5">
        <v>0</v>
      </c>
      <c r="G42" s="5">
        <v>400</v>
      </c>
      <c r="H42" s="5">
        <v>1900</v>
      </c>
      <c r="I42" s="5">
        <v>700</v>
      </c>
      <c r="J42" s="5">
        <v>1800</v>
      </c>
      <c r="K42" s="5">
        <v>0</v>
      </c>
      <c r="L42" s="5">
        <v>0</v>
      </c>
      <c r="M42" s="5">
        <v>2000</v>
      </c>
      <c r="N42" s="5">
        <v>1200</v>
      </c>
      <c r="O42" s="16">
        <v>950</v>
      </c>
      <c r="P42" s="5">
        <v>0</v>
      </c>
      <c r="Q42" s="5">
        <v>1000</v>
      </c>
      <c r="R42" s="5">
        <v>700</v>
      </c>
      <c r="S42" s="5">
        <v>0</v>
      </c>
      <c r="T42" s="5">
        <v>0</v>
      </c>
      <c r="U42" s="5">
        <v>750</v>
      </c>
      <c r="V42" s="5">
        <v>400</v>
      </c>
      <c r="W42" s="5">
        <v>750</v>
      </c>
      <c r="X42" s="5">
        <v>150</v>
      </c>
      <c r="Y42" s="5">
        <v>0</v>
      </c>
      <c r="Z42" s="5">
        <v>750</v>
      </c>
      <c r="AA42" s="5">
        <v>1200</v>
      </c>
      <c r="AB42" s="5">
        <v>700</v>
      </c>
      <c r="AC42" s="5">
        <v>1400</v>
      </c>
      <c r="AD42" s="5">
        <v>0</v>
      </c>
      <c r="AE42" s="5">
        <v>0</v>
      </c>
      <c r="AF42" s="17">
        <v>0</v>
      </c>
    </row>
    <row r="43" spans="1:32">
      <c r="A43" s="5" t="s">
        <v>43</v>
      </c>
      <c r="B43" s="6">
        <v>900</v>
      </c>
      <c r="C43" s="5">
        <v>850</v>
      </c>
      <c r="D43" s="5">
        <v>0</v>
      </c>
      <c r="E43" s="5">
        <v>1150</v>
      </c>
      <c r="F43" s="5">
        <v>400</v>
      </c>
      <c r="G43" s="5">
        <v>550</v>
      </c>
      <c r="H43" s="5">
        <v>1800</v>
      </c>
      <c r="I43" s="5">
        <v>950</v>
      </c>
      <c r="J43" s="5">
        <v>1800</v>
      </c>
      <c r="K43" s="5">
        <v>0</v>
      </c>
      <c r="L43" s="5">
        <v>200</v>
      </c>
      <c r="M43" s="5">
        <v>2200</v>
      </c>
      <c r="N43" s="5">
        <v>1200</v>
      </c>
      <c r="O43" s="16">
        <v>1100</v>
      </c>
      <c r="P43" s="5">
        <v>0</v>
      </c>
      <c r="Q43" s="5">
        <v>750</v>
      </c>
      <c r="R43" s="5">
        <v>450</v>
      </c>
      <c r="S43" s="5">
        <v>0</v>
      </c>
      <c r="T43" s="5">
        <v>400</v>
      </c>
      <c r="U43" s="5">
        <v>1200</v>
      </c>
      <c r="V43" s="5">
        <v>500</v>
      </c>
      <c r="W43" s="5">
        <v>500</v>
      </c>
      <c r="X43" s="5">
        <v>800</v>
      </c>
      <c r="Y43" s="5">
        <v>0</v>
      </c>
      <c r="Z43" s="5">
        <v>1150</v>
      </c>
      <c r="AA43" s="5">
        <v>750</v>
      </c>
      <c r="AB43" s="5">
        <v>700</v>
      </c>
      <c r="AC43" s="5">
        <v>1800</v>
      </c>
      <c r="AD43" s="5">
        <v>150</v>
      </c>
      <c r="AE43" s="5">
        <v>0</v>
      </c>
      <c r="AF43" s="17">
        <v>0</v>
      </c>
    </row>
    <row r="44" spans="1:32">
      <c r="A44" s="5" t="s">
        <v>44</v>
      </c>
      <c r="B44" s="6">
        <v>1000</v>
      </c>
      <c r="C44" s="5">
        <v>950</v>
      </c>
      <c r="D44" s="5">
        <v>0</v>
      </c>
      <c r="E44" s="5">
        <v>1150</v>
      </c>
      <c r="F44" s="5">
        <v>500</v>
      </c>
      <c r="G44" s="5">
        <v>450</v>
      </c>
      <c r="H44" s="5">
        <v>1800</v>
      </c>
      <c r="I44" s="5">
        <v>900</v>
      </c>
      <c r="J44" s="5">
        <v>1700</v>
      </c>
      <c r="K44" s="5">
        <v>0</v>
      </c>
      <c r="L44" s="5">
        <v>350</v>
      </c>
      <c r="M44" s="5">
        <v>2300</v>
      </c>
      <c r="N44" s="5">
        <v>1200</v>
      </c>
      <c r="O44" s="16">
        <v>1100</v>
      </c>
      <c r="P44" s="5">
        <v>0</v>
      </c>
      <c r="Q44" s="5">
        <v>750</v>
      </c>
      <c r="R44" s="5">
        <v>300</v>
      </c>
      <c r="S44" s="5">
        <v>0</v>
      </c>
      <c r="T44" s="5">
        <v>300</v>
      </c>
      <c r="U44" s="5">
        <v>1400</v>
      </c>
      <c r="V44" s="5">
        <v>450</v>
      </c>
      <c r="W44" s="5">
        <v>200</v>
      </c>
      <c r="X44" s="5">
        <v>650</v>
      </c>
      <c r="Y44" s="5">
        <v>0</v>
      </c>
      <c r="Z44" s="5">
        <v>1275</v>
      </c>
      <c r="AA44" s="5">
        <v>550</v>
      </c>
      <c r="AB44" s="5">
        <v>600</v>
      </c>
      <c r="AC44" s="5">
        <v>1800</v>
      </c>
      <c r="AD44" s="5">
        <v>250</v>
      </c>
      <c r="AE44" s="5">
        <v>0</v>
      </c>
      <c r="AF44" s="17">
        <v>0</v>
      </c>
    </row>
    <row r="45" spans="1:32">
      <c r="A45" s="5" t="s">
        <v>45</v>
      </c>
      <c r="B45" s="6">
        <v>1100</v>
      </c>
      <c r="C45" s="5">
        <v>800</v>
      </c>
      <c r="D45" s="5">
        <v>200</v>
      </c>
      <c r="E45" s="5">
        <v>1150</v>
      </c>
      <c r="F45" s="5">
        <v>700</v>
      </c>
      <c r="G45" s="5">
        <v>600</v>
      </c>
      <c r="H45" s="5">
        <v>1550</v>
      </c>
      <c r="I45" s="5">
        <v>1100</v>
      </c>
      <c r="J45" s="5">
        <v>1450</v>
      </c>
      <c r="K45" s="5">
        <v>0</v>
      </c>
      <c r="L45" s="5">
        <v>650</v>
      </c>
      <c r="M45" s="5">
        <v>2350</v>
      </c>
      <c r="N45" s="5">
        <v>1250</v>
      </c>
      <c r="O45" s="16">
        <v>1300</v>
      </c>
      <c r="P45" s="5">
        <v>50</v>
      </c>
      <c r="Q45" s="5">
        <v>800</v>
      </c>
      <c r="R45" s="5">
        <v>50</v>
      </c>
      <c r="S45" s="5">
        <v>350</v>
      </c>
      <c r="T45" s="5">
        <v>250</v>
      </c>
      <c r="U45" s="5">
        <v>1200</v>
      </c>
      <c r="V45" s="5">
        <v>900</v>
      </c>
      <c r="W45" s="5">
        <v>0</v>
      </c>
      <c r="X45" s="5">
        <v>600</v>
      </c>
      <c r="Y45" s="5">
        <v>50</v>
      </c>
      <c r="Z45" s="5">
        <v>1250</v>
      </c>
      <c r="AA45" s="5">
        <v>550</v>
      </c>
      <c r="AB45" s="5">
        <v>850</v>
      </c>
      <c r="AC45" s="5">
        <v>1500</v>
      </c>
      <c r="AD45" s="5">
        <v>400</v>
      </c>
      <c r="AE45" s="5">
        <v>0</v>
      </c>
      <c r="AF45" s="17">
        <v>0</v>
      </c>
    </row>
    <row r="46" spans="1:32">
      <c r="A46" s="5" t="s">
        <v>46</v>
      </c>
      <c r="B46" s="6">
        <v>1050</v>
      </c>
      <c r="C46" s="5">
        <v>800</v>
      </c>
      <c r="D46" s="5">
        <v>150</v>
      </c>
      <c r="E46" s="5">
        <v>1300</v>
      </c>
      <c r="F46" s="5">
        <v>800</v>
      </c>
      <c r="G46" s="5">
        <v>550</v>
      </c>
      <c r="H46" s="5">
        <v>1550</v>
      </c>
      <c r="I46" s="5">
        <v>1200</v>
      </c>
      <c r="J46" s="5">
        <v>1099.99</v>
      </c>
      <c r="K46" s="5">
        <v>0</v>
      </c>
      <c r="L46" s="5">
        <v>550</v>
      </c>
      <c r="M46" s="5">
        <v>2450</v>
      </c>
      <c r="N46" s="5">
        <v>1150</v>
      </c>
      <c r="O46" s="16">
        <v>1200</v>
      </c>
      <c r="P46" s="5">
        <v>350</v>
      </c>
      <c r="Q46" s="5">
        <v>850</v>
      </c>
      <c r="R46" s="5">
        <v>0</v>
      </c>
      <c r="S46" s="5">
        <v>250</v>
      </c>
      <c r="T46" s="5">
        <v>150</v>
      </c>
      <c r="U46" s="5">
        <v>1000</v>
      </c>
      <c r="V46" s="5">
        <v>900</v>
      </c>
      <c r="W46" s="5">
        <v>0</v>
      </c>
      <c r="X46" s="5">
        <v>500</v>
      </c>
      <c r="Y46" s="5">
        <v>0</v>
      </c>
      <c r="Z46" s="5">
        <v>1200</v>
      </c>
      <c r="AA46" s="5">
        <v>550</v>
      </c>
      <c r="AB46" s="5">
        <v>1000</v>
      </c>
      <c r="AC46" s="5">
        <v>1700</v>
      </c>
      <c r="AD46" s="5">
        <v>600</v>
      </c>
      <c r="AE46" s="5">
        <v>0</v>
      </c>
      <c r="AF46" s="17">
        <v>0</v>
      </c>
    </row>
    <row r="47" spans="1:32">
      <c r="A47" s="5" t="s">
        <v>47</v>
      </c>
      <c r="B47" s="6">
        <v>1100</v>
      </c>
      <c r="C47" s="5">
        <v>500</v>
      </c>
      <c r="D47" s="5">
        <v>300</v>
      </c>
      <c r="E47" s="5">
        <v>1700</v>
      </c>
      <c r="F47" s="5">
        <v>700</v>
      </c>
      <c r="G47" s="5">
        <v>350</v>
      </c>
      <c r="H47" s="5">
        <v>1450</v>
      </c>
      <c r="I47" s="5">
        <v>1250</v>
      </c>
      <c r="J47" s="5">
        <v>1150</v>
      </c>
      <c r="K47" s="5">
        <v>50</v>
      </c>
      <c r="L47" s="5">
        <v>900</v>
      </c>
      <c r="M47" s="5">
        <v>2300</v>
      </c>
      <c r="N47" s="5">
        <v>1400</v>
      </c>
      <c r="O47" s="16">
        <v>1300</v>
      </c>
      <c r="P47" s="5">
        <v>450</v>
      </c>
      <c r="Q47" s="5">
        <v>300</v>
      </c>
      <c r="R47" s="5">
        <v>0</v>
      </c>
      <c r="S47" s="5">
        <v>250</v>
      </c>
      <c r="T47" s="5">
        <v>100</v>
      </c>
      <c r="U47" s="5">
        <v>550</v>
      </c>
      <c r="V47" s="5">
        <v>1200</v>
      </c>
      <c r="W47" s="5">
        <v>0</v>
      </c>
      <c r="X47" s="5">
        <v>500</v>
      </c>
      <c r="Y47" s="5">
        <v>0</v>
      </c>
      <c r="Z47" s="5">
        <v>1050</v>
      </c>
      <c r="AA47" s="5">
        <v>950</v>
      </c>
      <c r="AB47" s="5">
        <v>1100</v>
      </c>
      <c r="AC47" s="5">
        <v>1850</v>
      </c>
      <c r="AD47" s="5">
        <v>1300</v>
      </c>
      <c r="AE47" s="5">
        <v>0</v>
      </c>
      <c r="AF47" s="17">
        <v>0</v>
      </c>
    </row>
    <row r="48" spans="1:32">
      <c r="A48" s="5" t="s">
        <v>48</v>
      </c>
      <c r="B48" s="6">
        <v>975</v>
      </c>
      <c r="C48" s="5">
        <v>350</v>
      </c>
      <c r="D48" s="5">
        <v>250</v>
      </c>
      <c r="E48" s="5">
        <v>1700</v>
      </c>
      <c r="F48" s="5">
        <v>700</v>
      </c>
      <c r="G48" s="5">
        <v>300</v>
      </c>
      <c r="H48" s="5">
        <v>1400</v>
      </c>
      <c r="I48" s="5">
        <v>1150</v>
      </c>
      <c r="J48" s="5">
        <v>1300</v>
      </c>
      <c r="K48" s="5">
        <v>100</v>
      </c>
      <c r="L48" s="5">
        <v>1050</v>
      </c>
      <c r="M48" s="5">
        <v>2300</v>
      </c>
      <c r="N48" s="5">
        <v>1400</v>
      </c>
      <c r="O48" s="16">
        <v>1400</v>
      </c>
      <c r="P48" s="5">
        <v>550</v>
      </c>
      <c r="Q48" s="5">
        <v>200</v>
      </c>
      <c r="R48" s="5">
        <v>0</v>
      </c>
      <c r="S48" s="5">
        <v>200</v>
      </c>
      <c r="T48" s="5">
        <v>150</v>
      </c>
      <c r="U48" s="5">
        <v>550</v>
      </c>
      <c r="V48" s="5">
        <v>1200</v>
      </c>
      <c r="W48" s="5">
        <v>0</v>
      </c>
      <c r="X48" s="5">
        <v>600</v>
      </c>
      <c r="Y48" s="5">
        <v>0</v>
      </c>
      <c r="Z48" s="5">
        <v>1025</v>
      </c>
      <c r="AA48" s="5">
        <v>1000</v>
      </c>
      <c r="AB48" s="5">
        <v>1050</v>
      </c>
      <c r="AC48" s="5">
        <v>1950</v>
      </c>
      <c r="AD48" s="5">
        <v>1300</v>
      </c>
      <c r="AE48" s="5">
        <v>0</v>
      </c>
      <c r="AF48" s="17">
        <v>0</v>
      </c>
    </row>
    <row r="49" spans="1:32">
      <c r="A49" s="5" t="s">
        <v>49</v>
      </c>
      <c r="B49" s="6">
        <v>1100</v>
      </c>
      <c r="C49" s="5">
        <v>350</v>
      </c>
      <c r="D49" s="5">
        <v>150</v>
      </c>
      <c r="E49" s="5">
        <v>1500</v>
      </c>
      <c r="F49" s="5">
        <v>700</v>
      </c>
      <c r="G49" s="5">
        <v>400</v>
      </c>
      <c r="H49" s="5">
        <v>1400</v>
      </c>
      <c r="I49" s="5">
        <v>1050</v>
      </c>
      <c r="J49" s="5">
        <v>1500</v>
      </c>
      <c r="K49" s="5">
        <v>100</v>
      </c>
      <c r="L49" s="5">
        <v>900</v>
      </c>
      <c r="M49" s="5">
        <v>2250</v>
      </c>
      <c r="N49" s="5">
        <v>1350</v>
      </c>
      <c r="O49" s="16">
        <v>1950</v>
      </c>
      <c r="P49" s="5">
        <v>750</v>
      </c>
      <c r="Q49" s="5">
        <v>100</v>
      </c>
      <c r="R49" s="5">
        <v>0</v>
      </c>
      <c r="S49" s="5">
        <v>0</v>
      </c>
      <c r="T49" s="5">
        <v>50</v>
      </c>
      <c r="U49" s="5">
        <v>650</v>
      </c>
      <c r="V49" s="5">
        <v>1200</v>
      </c>
      <c r="W49" s="5">
        <v>0</v>
      </c>
      <c r="X49" s="5">
        <v>700</v>
      </c>
      <c r="Y49" s="5">
        <v>0</v>
      </c>
      <c r="Z49" s="5">
        <v>900</v>
      </c>
      <c r="AA49" s="5">
        <v>700</v>
      </c>
      <c r="AB49" s="5">
        <v>1050</v>
      </c>
      <c r="AC49" s="5">
        <v>1750</v>
      </c>
      <c r="AD49" s="5">
        <v>1150</v>
      </c>
      <c r="AE49" s="5">
        <v>0</v>
      </c>
      <c r="AF49" s="17">
        <v>0</v>
      </c>
    </row>
    <row r="50" spans="1:32">
      <c r="A50" s="5" t="s">
        <v>50</v>
      </c>
      <c r="B50" s="6">
        <v>1100</v>
      </c>
      <c r="C50" s="5">
        <v>250</v>
      </c>
      <c r="D50" s="5">
        <v>100</v>
      </c>
      <c r="E50" s="5">
        <v>1500</v>
      </c>
      <c r="F50" s="5">
        <v>700</v>
      </c>
      <c r="G50" s="5">
        <v>400</v>
      </c>
      <c r="H50" s="5">
        <v>1300</v>
      </c>
      <c r="I50" s="5">
        <v>1050</v>
      </c>
      <c r="J50" s="5">
        <v>1600</v>
      </c>
      <c r="K50" s="5">
        <v>100</v>
      </c>
      <c r="L50" s="5">
        <v>900</v>
      </c>
      <c r="M50" s="5">
        <v>2250</v>
      </c>
      <c r="N50" s="5">
        <v>1350</v>
      </c>
      <c r="O50" s="16">
        <v>2000</v>
      </c>
      <c r="P50" s="5">
        <v>700</v>
      </c>
      <c r="Q50" s="5">
        <v>50</v>
      </c>
      <c r="R50" s="5">
        <v>0</v>
      </c>
      <c r="S50" s="5">
        <v>0</v>
      </c>
      <c r="T50" s="5">
        <v>50</v>
      </c>
      <c r="U50" s="5">
        <v>650</v>
      </c>
      <c r="V50" s="5">
        <v>1200</v>
      </c>
      <c r="W50" s="5">
        <v>0</v>
      </c>
      <c r="X50" s="5">
        <v>800</v>
      </c>
      <c r="Y50" s="5">
        <v>0</v>
      </c>
      <c r="Z50" s="5">
        <v>1000</v>
      </c>
      <c r="AA50" s="5">
        <v>850</v>
      </c>
      <c r="AB50" s="5">
        <v>1100</v>
      </c>
      <c r="AC50" s="5">
        <v>1800</v>
      </c>
      <c r="AD50" s="5">
        <v>950</v>
      </c>
      <c r="AE50" s="5">
        <v>0</v>
      </c>
      <c r="AF50" s="17">
        <v>0</v>
      </c>
    </row>
    <row r="51" spans="1:32">
      <c r="A51" s="5" t="s">
        <v>51</v>
      </c>
      <c r="B51" s="6">
        <v>1000</v>
      </c>
      <c r="C51" s="5">
        <v>400</v>
      </c>
      <c r="D51" s="5">
        <v>350</v>
      </c>
      <c r="E51" s="5">
        <v>1400</v>
      </c>
      <c r="F51" s="5">
        <v>650</v>
      </c>
      <c r="G51" s="5">
        <v>300</v>
      </c>
      <c r="H51" s="5">
        <v>1350</v>
      </c>
      <c r="I51" s="5">
        <v>1150</v>
      </c>
      <c r="J51" s="5">
        <v>1400</v>
      </c>
      <c r="K51" s="5">
        <v>0</v>
      </c>
      <c r="L51" s="5">
        <v>950</v>
      </c>
      <c r="M51" s="5">
        <v>2400</v>
      </c>
      <c r="N51" s="5">
        <v>1200</v>
      </c>
      <c r="O51" s="16">
        <v>1750</v>
      </c>
      <c r="P51" s="5">
        <v>450</v>
      </c>
      <c r="Q51" s="5">
        <v>150</v>
      </c>
      <c r="R51" s="5">
        <v>0</v>
      </c>
      <c r="S51" s="5">
        <v>0</v>
      </c>
      <c r="T51" s="5">
        <v>300</v>
      </c>
      <c r="U51" s="5">
        <v>450</v>
      </c>
      <c r="V51" s="5">
        <v>1200</v>
      </c>
      <c r="W51" s="5">
        <v>0</v>
      </c>
      <c r="X51" s="5">
        <v>550</v>
      </c>
      <c r="Y51" s="5">
        <v>0</v>
      </c>
      <c r="Z51" s="5">
        <v>725</v>
      </c>
      <c r="AA51" s="5">
        <v>1050</v>
      </c>
      <c r="AB51" s="5">
        <v>1100</v>
      </c>
      <c r="AC51" s="5">
        <v>1600</v>
      </c>
      <c r="AD51" s="5">
        <v>550</v>
      </c>
      <c r="AE51" s="5">
        <v>0</v>
      </c>
      <c r="AF51" s="17">
        <v>0</v>
      </c>
    </row>
    <row r="52" spans="1:32">
      <c r="A52" s="5" t="s">
        <v>52</v>
      </c>
      <c r="B52" s="6">
        <v>1100</v>
      </c>
      <c r="C52" s="5">
        <v>300</v>
      </c>
      <c r="D52" s="5">
        <v>350</v>
      </c>
      <c r="E52" s="5">
        <v>1400</v>
      </c>
      <c r="F52" s="5">
        <v>650</v>
      </c>
      <c r="G52" s="5">
        <v>250</v>
      </c>
      <c r="H52" s="5">
        <v>1350</v>
      </c>
      <c r="I52" s="5">
        <v>1000</v>
      </c>
      <c r="J52" s="5">
        <v>1150</v>
      </c>
      <c r="K52" s="5">
        <v>0</v>
      </c>
      <c r="L52" s="5">
        <v>950</v>
      </c>
      <c r="M52" s="5">
        <v>2400</v>
      </c>
      <c r="N52" s="5">
        <v>1300</v>
      </c>
      <c r="O52" s="16">
        <v>1800</v>
      </c>
      <c r="P52" s="5">
        <v>350.01</v>
      </c>
      <c r="Q52" s="5">
        <v>50</v>
      </c>
      <c r="R52" s="5">
        <v>0</v>
      </c>
      <c r="S52" s="5">
        <v>0</v>
      </c>
      <c r="T52" s="5">
        <v>400</v>
      </c>
      <c r="U52" s="5">
        <v>500</v>
      </c>
      <c r="V52" s="5">
        <v>1100</v>
      </c>
      <c r="W52" s="5">
        <v>0</v>
      </c>
      <c r="X52" s="5">
        <v>450</v>
      </c>
      <c r="Y52" s="5">
        <v>0</v>
      </c>
      <c r="Z52" s="5">
        <v>650</v>
      </c>
      <c r="AA52" s="5">
        <v>1100</v>
      </c>
      <c r="AB52" s="5">
        <v>1150</v>
      </c>
      <c r="AC52" s="5">
        <v>1600</v>
      </c>
      <c r="AD52" s="5">
        <v>450</v>
      </c>
      <c r="AE52" s="5">
        <v>0</v>
      </c>
      <c r="AF52" s="17">
        <v>0</v>
      </c>
    </row>
    <row r="53" spans="1:32">
      <c r="A53" s="5" t="s">
        <v>53</v>
      </c>
      <c r="B53" s="6">
        <v>975</v>
      </c>
      <c r="C53" s="5">
        <v>100</v>
      </c>
      <c r="D53" s="5">
        <v>350</v>
      </c>
      <c r="E53" s="5">
        <v>1200</v>
      </c>
      <c r="F53" s="5">
        <v>900</v>
      </c>
      <c r="G53" s="5">
        <v>400</v>
      </c>
      <c r="H53" s="5">
        <v>1350</v>
      </c>
      <c r="I53" s="5">
        <v>900</v>
      </c>
      <c r="J53" s="5">
        <v>950</v>
      </c>
      <c r="K53" s="5">
        <v>0</v>
      </c>
      <c r="L53" s="5">
        <v>800</v>
      </c>
      <c r="M53" s="5">
        <v>2200</v>
      </c>
      <c r="N53" s="5">
        <v>1400</v>
      </c>
      <c r="O53" s="16">
        <v>2100</v>
      </c>
      <c r="P53" s="5">
        <v>0</v>
      </c>
      <c r="Q53" s="5">
        <v>50</v>
      </c>
      <c r="R53" s="5">
        <v>0</v>
      </c>
      <c r="S53" s="5">
        <v>0</v>
      </c>
      <c r="T53" s="5">
        <v>650</v>
      </c>
      <c r="U53" s="5">
        <v>250</v>
      </c>
      <c r="V53" s="5">
        <v>800</v>
      </c>
      <c r="W53" s="5">
        <v>0</v>
      </c>
      <c r="X53" s="5">
        <v>150</v>
      </c>
      <c r="Y53" s="5">
        <v>0</v>
      </c>
      <c r="Z53" s="5">
        <v>500</v>
      </c>
      <c r="AA53" s="5">
        <v>1150</v>
      </c>
      <c r="AB53" s="5">
        <v>1000</v>
      </c>
      <c r="AC53" s="5">
        <v>1500</v>
      </c>
      <c r="AD53" s="5">
        <v>600</v>
      </c>
      <c r="AE53" s="5">
        <v>0</v>
      </c>
      <c r="AF53" s="17">
        <v>0</v>
      </c>
    </row>
    <row r="54" spans="1:32">
      <c r="A54" s="5" t="s">
        <v>54</v>
      </c>
      <c r="B54" s="6">
        <v>975</v>
      </c>
      <c r="C54" s="5">
        <v>50</v>
      </c>
      <c r="D54" s="5">
        <v>250</v>
      </c>
      <c r="E54" s="5">
        <v>1350</v>
      </c>
      <c r="F54" s="5">
        <v>1000</v>
      </c>
      <c r="G54" s="5">
        <v>450</v>
      </c>
      <c r="H54" s="5">
        <v>1250</v>
      </c>
      <c r="I54" s="5">
        <v>850</v>
      </c>
      <c r="J54" s="5">
        <v>850</v>
      </c>
      <c r="K54" s="5">
        <v>0</v>
      </c>
      <c r="L54" s="5">
        <v>900</v>
      </c>
      <c r="M54" s="5">
        <v>2200</v>
      </c>
      <c r="N54" s="5">
        <v>1300</v>
      </c>
      <c r="O54" s="16">
        <v>2150</v>
      </c>
      <c r="P54" s="5">
        <v>0</v>
      </c>
      <c r="Q54" s="5">
        <v>0</v>
      </c>
      <c r="R54" s="5">
        <v>0</v>
      </c>
      <c r="S54" s="5">
        <v>0</v>
      </c>
      <c r="T54" s="5">
        <v>700</v>
      </c>
      <c r="U54" s="5">
        <v>250</v>
      </c>
      <c r="V54" s="5">
        <v>700</v>
      </c>
      <c r="W54" s="5">
        <v>0</v>
      </c>
      <c r="X54" s="5">
        <v>150</v>
      </c>
      <c r="Y54" s="5">
        <v>0</v>
      </c>
      <c r="Z54" s="5">
        <v>475</v>
      </c>
      <c r="AA54" s="5">
        <v>750</v>
      </c>
      <c r="AB54" s="5">
        <v>1050</v>
      </c>
      <c r="AC54" s="5">
        <v>1600</v>
      </c>
      <c r="AD54" s="5">
        <v>650</v>
      </c>
      <c r="AE54" s="5">
        <v>0</v>
      </c>
      <c r="AF54" s="17">
        <v>0</v>
      </c>
    </row>
    <row r="55" spans="1:32">
      <c r="A55" s="5" t="s">
        <v>55</v>
      </c>
      <c r="B55" s="6">
        <v>600</v>
      </c>
      <c r="C55" s="5">
        <v>0</v>
      </c>
      <c r="D55" s="5">
        <v>450</v>
      </c>
      <c r="E55" s="5">
        <v>1100</v>
      </c>
      <c r="F55" s="5">
        <v>850</v>
      </c>
      <c r="G55" s="5">
        <v>400</v>
      </c>
      <c r="H55" s="5">
        <v>1400</v>
      </c>
      <c r="I55" s="5">
        <v>600</v>
      </c>
      <c r="J55" s="5">
        <v>950</v>
      </c>
      <c r="K55" s="5">
        <v>0</v>
      </c>
      <c r="L55" s="5">
        <v>0</v>
      </c>
      <c r="M55" s="5">
        <v>2050</v>
      </c>
      <c r="N55" s="5">
        <v>1400</v>
      </c>
      <c r="O55" s="16">
        <v>2200</v>
      </c>
      <c r="P55" s="5">
        <v>0</v>
      </c>
      <c r="Q55" s="5">
        <v>0</v>
      </c>
      <c r="R55" s="5">
        <v>0</v>
      </c>
      <c r="S55" s="5">
        <v>350</v>
      </c>
      <c r="T55" s="5">
        <v>550</v>
      </c>
      <c r="U55" s="5">
        <v>350</v>
      </c>
      <c r="V55" s="5">
        <v>800</v>
      </c>
      <c r="W55" s="5">
        <v>0</v>
      </c>
      <c r="X55" s="5">
        <v>250</v>
      </c>
      <c r="Y55" s="5">
        <v>0</v>
      </c>
      <c r="Z55" s="5">
        <v>400</v>
      </c>
      <c r="AA55" s="5">
        <v>500</v>
      </c>
      <c r="AB55" s="5">
        <v>900</v>
      </c>
      <c r="AC55" s="5">
        <v>1600</v>
      </c>
      <c r="AD55" s="5">
        <v>1800</v>
      </c>
      <c r="AE55" s="5">
        <v>0</v>
      </c>
      <c r="AF55" s="17">
        <v>43.3</v>
      </c>
    </row>
    <row r="56" spans="1:32">
      <c r="A56" s="5" t="s">
        <v>56</v>
      </c>
      <c r="B56" s="6">
        <v>650</v>
      </c>
      <c r="C56" s="5">
        <v>0</v>
      </c>
      <c r="D56" s="5">
        <v>500</v>
      </c>
      <c r="E56" s="5">
        <v>1200</v>
      </c>
      <c r="F56" s="5">
        <v>850</v>
      </c>
      <c r="G56" s="5">
        <v>400</v>
      </c>
      <c r="H56" s="5">
        <v>1550</v>
      </c>
      <c r="I56" s="5">
        <v>650</v>
      </c>
      <c r="J56" s="5">
        <v>1350</v>
      </c>
      <c r="K56" s="5">
        <v>0</v>
      </c>
      <c r="L56" s="5">
        <v>0</v>
      </c>
      <c r="M56" s="5">
        <v>2050</v>
      </c>
      <c r="N56" s="5">
        <v>1400</v>
      </c>
      <c r="O56" s="16">
        <v>2250</v>
      </c>
      <c r="P56" s="5">
        <v>350</v>
      </c>
      <c r="Q56" s="5">
        <v>0</v>
      </c>
      <c r="R56" s="5">
        <v>0</v>
      </c>
      <c r="S56" s="5">
        <v>500</v>
      </c>
      <c r="T56" s="5">
        <v>500</v>
      </c>
      <c r="U56" s="5">
        <v>400</v>
      </c>
      <c r="V56" s="5">
        <v>800</v>
      </c>
      <c r="W56" s="5">
        <v>0</v>
      </c>
      <c r="X56" s="5">
        <v>550</v>
      </c>
      <c r="Y56" s="5">
        <v>0</v>
      </c>
      <c r="Z56" s="5">
        <v>350</v>
      </c>
      <c r="AA56" s="5">
        <v>700</v>
      </c>
      <c r="AB56" s="5">
        <v>850</v>
      </c>
      <c r="AC56" s="5">
        <v>1600</v>
      </c>
      <c r="AD56" s="5">
        <v>2000</v>
      </c>
      <c r="AE56" s="5">
        <v>0</v>
      </c>
      <c r="AF56" s="17">
        <v>0</v>
      </c>
    </row>
    <row r="57" spans="1:32">
      <c r="A57" s="5" t="s">
        <v>57</v>
      </c>
      <c r="B57" s="6">
        <v>900</v>
      </c>
      <c r="C57" s="5">
        <v>0</v>
      </c>
      <c r="D57" s="5">
        <v>600</v>
      </c>
      <c r="E57" s="5">
        <v>1250</v>
      </c>
      <c r="F57" s="5">
        <v>850</v>
      </c>
      <c r="G57" s="5">
        <v>400</v>
      </c>
      <c r="H57" s="5">
        <v>1950</v>
      </c>
      <c r="I57" s="5">
        <v>600</v>
      </c>
      <c r="J57" s="5">
        <v>1600</v>
      </c>
      <c r="K57" s="5">
        <v>0</v>
      </c>
      <c r="L57" s="5">
        <v>150</v>
      </c>
      <c r="M57" s="5">
        <v>1899.99</v>
      </c>
      <c r="N57" s="5">
        <v>1500</v>
      </c>
      <c r="O57" s="16">
        <v>1800</v>
      </c>
      <c r="P57" s="5">
        <v>150</v>
      </c>
      <c r="Q57" s="5">
        <v>0</v>
      </c>
      <c r="R57" s="5">
        <v>0</v>
      </c>
      <c r="S57" s="5">
        <v>400</v>
      </c>
      <c r="T57" s="5">
        <v>350</v>
      </c>
      <c r="U57" s="5">
        <v>400</v>
      </c>
      <c r="V57" s="5">
        <v>900</v>
      </c>
      <c r="W57" s="5">
        <v>0</v>
      </c>
      <c r="X57" s="5">
        <v>850</v>
      </c>
      <c r="Y57" s="5">
        <v>0</v>
      </c>
      <c r="Z57" s="5">
        <v>250</v>
      </c>
      <c r="AA57" s="5">
        <v>1050</v>
      </c>
      <c r="AB57" s="5">
        <v>650</v>
      </c>
      <c r="AC57" s="5">
        <v>1250</v>
      </c>
      <c r="AD57" s="5">
        <v>1800</v>
      </c>
      <c r="AE57" s="5">
        <v>0</v>
      </c>
      <c r="AF57" s="17">
        <v>0</v>
      </c>
    </row>
    <row r="58" spans="1:32">
      <c r="A58" s="5" t="s">
        <v>58</v>
      </c>
      <c r="B58" s="6">
        <v>925</v>
      </c>
      <c r="C58" s="5">
        <v>0</v>
      </c>
      <c r="D58" s="5">
        <v>550</v>
      </c>
      <c r="E58" s="5">
        <v>1400</v>
      </c>
      <c r="F58" s="5">
        <v>900</v>
      </c>
      <c r="G58" s="5">
        <v>400</v>
      </c>
      <c r="H58" s="5">
        <v>2050</v>
      </c>
      <c r="I58" s="5">
        <v>600</v>
      </c>
      <c r="J58" s="5">
        <v>1700</v>
      </c>
      <c r="K58" s="5">
        <v>0</v>
      </c>
      <c r="L58" s="5">
        <v>150</v>
      </c>
      <c r="M58" s="5">
        <v>1800</v>
      </c>
      <c r="N58" s="5">
        <v>1500</v>
      </c>
      <c r="O58" s="16">
        <v>1850</v>
      </c>
      <c r="P58" s="5">
        <v>0</v>
      </c>
      <c r="Q58" s="5">
        <v>0</v>
      </c>
      <c r="R58" s="5">
        <v>0</v>
      </c>
      <c r="S58" s="5">
        <v>450</v>
      </c>
      <c r="T58" s="5">
        <v>350</v>
      </c>
      <c r="U58" s="5">
        <v>700</v>
      </c>
      <c r="V58" s="5">
        <v>850</v>
      </c>
      <c r="W58" s="5">
        <v>0</v>
      </c>
      <c r="X58" s="5">
        <v>1050</v>
      </c>
      <c r="Y58" s="5">
        <v>0</v>
      </c>
      <c r="Z58" s="5">
        <v>200</v>
      </c>
      <c r="AA58" s="5">
        <v>1150</v>
      </c>
      <c r="AB58" s="5">
        <v>600</v>
      </c>
      <c r="AC58" s="5">
        <v>1250</v>
      </c>
      <c r="AD58" s="5">
        <v>1800</v>
      </c>
      <c r="AE58" s="5">
        <v>0</v>
      </c>
      <c r="AF58" s="17">
        <v>0</v>
      </c>
    </row>
    <row r="59" spans="1:32">
      <c r="A59" s="5" t="s">
        <v>59</v>
      </c>
      <c r="B59" s="6">
        <v>750</v>
      </c>
      <c r="C59" s="5">
        <v>100</v>
      </c>
      <c r="D59" s="5">
        <v>650</v>
      </c>
      <c r="E59" s="5">
        <v>1550</v>
      </c>
      <c r="F59" s="5">
        <v>850</v>
      </c>
      <c r="G59" s="5">
        <v>300</v>
      </c>
      <c r="H59" s="5">
        <v>1900</v>
      </c>
      <c r="I59" s="5">
        <v>400</v>
      </c>
      <c r="J59" s="5">
        <v>1700</v>
      </c>
      <c r="K59" s="5">
        <v>0</v>
      </c>
      <c r="L59" s="5">
        <v>0</v>
      </c>
      <c r="M59" s="5">
        <v>1600</v>
      </c>
      <c r="N59" s="5">
        <v>1650</v>
      </c>
      <c r="O59" s="16">
        <v>1650</v>
      </c>
      <c r="P59" s="5">
        <v>0</v>
      </c>
      <c r="Q59" s="5">
        <v>0</v>
      </c>
      <c r="R59" s="5">
        <v>0</v>
      </c>
      <c r="S59" s="5">
        <v>750</v>
      </c>
      <c r="T59" s="5">
        <v>250</v>
      </c>
      <c r="U59" s="5">
        <v>0</v>
      </c>
      <c r="V59" s="5">
        <v>900</v>
      </c>
      <c r="W59" s="5">
        <v>0</v>
      </c>
      <c r="X59" s="5">
        <v>900</v>
      </c>
      <c r="Y59" s="5">
        <v>0</v>
      </c>
      <c r="Z59" s="5">
        <v>100</v>
      </c>
      <c r="AA59" s="5">
        <v>1200</v>
      </c>
      <c r="AB59" s="5">
        <v>1050</v>
      </c>
      <c r="AC59" s="5">
        <v>1150</v>
      </c>
      <c r="AD59" s="5">
        <v>1700</v>
      </c>
      <c r="AE59" s="5">
        <v>0</v>
      </c>
      <c r="AF59" s="17">
        <v>0</v>
      </c>
    </row>
    <row r="60" spans="1:32">
      <c r="A60" s="5" t="s">
        <v>60</v>
      </c>
      <c r="B60" s="6">
        <v>750</v>
      </c>
      <c r="C60" s="5">
        <v>150</v>
      </c>
      <c r="D60" s="5">
        <v>650</v>
      </c>
      <c r="E60" s="5">
        <v>1400</v>
      </c>
      <c r="F60" s="5">
        <v>850</v>
      </c>
      <c r="G60" s="5">
        <v>350</v>
      </c>
      <c r="H60" s="5">
        <v>1900</v>
      </c>
      <c r="I60" s="5">
        <v>550</v>
      </c>
      <c r="J60" s="5">
        <v>1750</v>
      </c>
      <c r="K60" s="5">
        <v>0</v>
      </c>
      <c r="L60" s="5">
        <v>0</v>
      </c>
      <c r="M60" s="5">
        <v>1500</v>
      </c>
      <c r="N60" s="5">
        <v>1700</v>
      </c>
      <c r="O60" s="16">
        <v>1850</v>
      </c>
      <c r="P60" s="5">
        <v>150</v>
      </c>
      <c r="Q60" s="5">
        <v>0</v>
      </c>
      <c r="R60" s="5">
        <v>200</v>
      </c>
      <c r="S60" s="5">
        <v>850</v>
      </c>
      <c r="T60" s="5">
        <v>350</v>
      </c>
      <c r="U60" s="5">
        <v>0</v>
      </c>
      <c r="V60" s="5">
        <v>800</v>
      </c>
      <c r="W60" s="5">
        <v>0</v>
      </c>
      <c r="X60" s="5">
        <v>700</v>
      </c>
      <c r="Y60" s="5">
        <v>0</v>
      </c>
      <c r="Z60" s="5">
        <v>200</v>
      </c>
      <c r="AA60" s="5">
        <v>1100</v>
      </c>
      <c r="AB60" s="5">
        <v>1050</v>
      </c>
      <c r="AC60" s="5">
        <v>900</v>
      </c>
      <c r="AD60" s="5">
        <v>1200</v>
      </c>
      <c r="AE60" s="5">
        <v>0</v>
      </c>
      <c r="AF60" s="17">
        <v>0</v>
      </c>
    </row>
    <row r="61" spans="1:32">
      <c r="A61" s="5" t="s">
        <v>61</v>
      </c>
      <c r="B61" s="6">
        <v>575</v>
      </c>
      <c r="C61" s="5">
        <v>0</v>
      </c>
      <c r="D61" s="5">
        <v>700</v>
      </c>
      <c r="E61" s="5">
        <v>1250</v>
      </c>
      <c r="F61" s="5">
        <v>1000</v>
      </c>
      <c r="G61" s="5">
        <v>0</v>
      </c>
      <c r="H61" s="5">
        <v>1950</v>
      </c>
      <c r="I61" s="5">
        <v>950</v>
      </c>
      <c r="J61" s="5">
        <v>1700</v>
      </c>
      <c r="K61" s="5">
        <v>0</v>
      </c>
      <c r="L61" s="5">
        <v>0</v>
      </c>
      <c r="M61" s="5">
        <v>900</v>
      </c>
      <c r="N61" s="5">
        <v>1850</v>
      </c>
      <c r="O61" s="16">
        <v>1100</v>
      </c>
      <c r="P61" s="5">
        <v>0</v>
      </c>
      <c r="Q61" s="5">
        <v>48.38</v>
      </c>
      <c r="R61" s="5">
        <v>600</v>
      </c>
      <c r="S61" s="5">
        <v>700</v>
      </c>
      <c r="T61" s="5">
        <v>300</v>
      </c>
      <c r="U61" s="5">
        <v>0</v>
      </c>
      <c r="V61" s="5">
        <v>1050</v>
      </c>
      <c r="W61" s="5">
        <v>0</v>
      </c>
      <c r="X61" s="5">
        <v>300</v>
      </c>
      <c r="Y61" s="5">
        <v>0</v>
      </c>
      <c r="Z61" s="5">
        <v>300</v>
      </c>
      <c r="AA61" s="5">
        <v>950</v>
      </c>
      <c r="AB61" s="5">
        <v>950</v>
      </c>
      <c r="AC61" s="5">
        <v>800</v>
      </c>
      <c r="AD61" s="5">
        <v>800</v>
      </c>
      <c r="AE61" s="5">
        <v>0</v>
      </c>
      <c r="AF61" s="17">
        <v>0</v>
      </c>
    </row>
    <row r="62" spans="1:32">
      <c r="A62" s="5" t="s">
        <v>62</v>
      </c>
      <c r="B62" s="6">
        <v>650</v>
      </c>
      <c r="C62" s="5">
        <v>0</v>
      </c>
      <c r="D62" s="5">
        <v>550</v>
      </c>
      <c r="E62" s="5">
        <v>1150</v>
      </c>
      <c r="F62" s="5">
        <v>850</v>
      </c>
      <c r="G62" s="5">
        <v>0</v>
      </c>
      <c r="H62" s="5">
        <v>2150</v>
      </c>
      <c r="I62" s="5">
        <v>950</v>
      </c>
      <c r="J62" s="5">
        <v>1100</v>
      </c>
      <c r="K62" s="5">
        <v>0</v>
      </c>
      <c r="L62" s="5">
        <v>0</v>
      </c>
      <c r="M62" s="5">
        <v>700</v>
      </c>
      <c r="N62" s="5">
        <v>1900</v>
      </c>
      <c r="O62" s="16">
        <v>700</v>
      </c>
      <c r="P62" s="5">
        <v>0</v>
      </c>
      <c r="Q62" s="5">
        <v>0</v>
      </c>
      <c r="R62" s="5">
        <v>625</v>
      </c>
      <c r="S62" s="5">
        <v>700</v>
      </c>
      <c r="T62" s="5">
        <v>500</v>
      </c>
      <c r="U62" s="5">
        <v>0</v>
      </c>
      <c r="V62" s="5">
        <v>950</v>
      </c>
      <c r="W62" s="5">
        <v>0</v>
      </c>
      <c r="X62" s="5">
        <v>125</v>
      </c>
      <c r="Y62" s="5">
        <v>0</v>
      </c>
      <c r="Z62" s="5">
        <v>275</v>
      </c>
      <c r="AA62" s="5">
        <v>950</v>
      </c>
      <c r="AB62" s="5">
        <v>1000</v>
      </c>
      <c r="AC62" s="5">
        <v>700</v>
      </c>
      <c r="AD62" s="5">
        <v>500</v>
      </c>
      <c r="AE62" s="5">
        <v>0</v>
      </c>
      <c r="AF62" s="17">
        <v>0</v>
      </c>
    </row>
    <row r="63" spans="1:32">
      <c r="A63" s="5" t="s">
        <v>63</v>
      </c>
      <c r="B63" s="6">
        <v>550</v>
      </c>
      <c r="C63" s="5">
        <v>0</v>
      </c>
      <c r="D63" s="5">
        <v>750</v>
      </c>
      <c r="E63" s="5">
        <v>1150</v>
      </c>
      <c r="F63" s="5">
        <v>700</v>
      </c>
      <c r="G63" s="5">
        <v>0</v>
      </c>
      <c r="H63" s="5">
        <v>2050</v>
      </c>
      <c r="I63" s="5">
        <v>200</v>
      </c>
      <c r="J63" s="5">
        <v>600</v>
      </c>
      <c r="K63" s="5">
        <v>0</v>
      </c>
      <c r="L63" s="5">
        <v>200</v>
      </c>
      <c r="M63" s="5">
        <v>100</v>
      </c>
      <c r="N63" s="5">
        <v>1100</v>
      </c>
      <c r="O63" s="16">
        <v>450</v>
      </c>
      <c r="P63" s="5">
        <v>0</v>
      </c>
      <c r="Q63" s="5">
        <v>550</v>
      </c>
      <c r="R63" s="5">
        <v>800</v>
      </c>
      <c r="S63" s="5">
        <v>900</v>
      </c>
      <c r="T63" s="5">
        <v>400</v>
      </c>
      <c r="U63" s="5">
        <v>0</v>
      </c>
      <c r="V63" s="5">
        <v>800</v>
      </c>
      <c r="W63" s="5">
        <v>200</v>
      </c>
      <c r="X63" s="5">
        <v>200</v>
      </c>
      <c r="Y63" s="5">
        <v>0</v>
      </c>
      <c r="Z63" s="5">
        <v>450</v>
      </c>
      <c r="AA63" s="5">
        <v>1200</v>
      </c>
      <c r="AB63" s="5">
        <v>900</v>
      </c>
      <c r="AC63" s="5">
        <v>700</v>
      </c>
      <c r="AD63" s="5">
        <v>100</v>
      </c>
      <c r="AE63" s="5">
        <v>0</v>
      </c>
      <c r="AF63" s="17">
        <v>0</v>
      </c>
    </row>
    <row r="64" spans="1:32">
      <c r="A64" s="5" t="s">
        <v>64</v>
      </c>
      <c r="B64" s="6">
        <v>400</v>
      </c>
      <c r="C64" s="5">
        <v>0</v>
      </c>
      <c r="D64" s="5">
        <v>750</v>
      </c>
      <c r="E64" s="5">
        <v>1050</v>
      </c>
      <c r="F64" s="5">
        <v>850</v>
      </c>
      <c r="G64" s="5">
        <v>0</v>
      </c>
      <c r="H64" s="5">
        <v>1950</v>
      </c>
      <c r="I64" s="5">
        <v>150</v>
      </c>
      <c r="J64" s="5">
        <v>300</v>
      </c>
      <c r="K64" s="5">
        <v>0</v>
      </c>
      <c r="L64" s="5">
        <v>400</v>
      </c>
      <c r="M64" s="5">
        <v>400</v>
      </c>
      <c r="N64" s="5">
        <v>1000</v>
      </c>
      <c r="O64" s="16">
        <v>500</v>
      </c>
      <c r="P64" s="5">
        <v>0</v>
      </c>
      <c r="Q64" s="5">
        <v>650</v>
      </c>
      <c r="R64" s="5">
        <v>800</v>
      </c>
      <c r="S64" s="5">
        <v>950</v>
      </c>
      <c r="T64" s="5">
        <v>400</v>
      </c>
      <c r="U64" s="5">
        <v>0</v>
      </c>
      <c r="V64" s="5">
        <v>800</v>
      </c>
      <c r="W64" s="5">
        <v>200</v>
      </c>
      <c r="X64" s="5">
        <v>550</v>
      </c>
      <c r="Y64" s="5">
        <v>0</v>
      </c>
      <c r="Z64" s="5">
        <v>250</v>
      </c>
      <c r="AA64" s="5">
        <v>1250</v>
      </c>
      <c r="AB64" s="5">
        <v>900</v>
      </c>
      <c r="AC64" s="5">
        <v>800</v>
      </c>
      <c r="AD64" s="5">
        <v>150</v>
      </c>
      <c r="AE64" s="5">
        <v>0</v>
      </c>
      <c r="AF64" s="17">
        <v>0</v>
      </c>
    </row>
    <row r="65" spans="1:32">
      <c r="A65" s="5" t="s">
        <v>65</v>
      </c>
      <c r="B65" s="6">
        <v>750</v>
      </c>
      <c r="C65" s="5">
        <v>0</v>
      </c>
      <c r="D65" s="5">
        <v>400</v>
      </c>
      <c r="E65" s="5">
        <v>999.99</v>
      </c>
      <c r="F65" s="5">
        <v>1100</v>
      </c>
      <c r="G65" s="5">
        <v>0</v>
      </c>
      <c r="H65" s="5">
        <v>2150</v>
      </c>
      <c r="I65" s="5">
        <v>500</v>
      </c>
      <c r="J65" s="5">
        <v>0</v>
      </c>
      <c r="K65" s="5">
        <v>0</v>
      </c>
      <c r="L65" s="5">
        <v>800</v>
      </c>
      <c r="M65" s="5">
        <v>400</v>
      </c>
      <c r="N65" s="5">
        <v>500</v>
      </c>
      <c r="O65" s="16">
        <v>550</v>
      </c>
      <c r="P65" s="5">
        <v>0</v>
      </c>
      <c r="Q65" s="5">
        <v>600</v>
      </c>
      <c r="R65" s="5">
        <v>0</v>
      </c>
      <c r="S65" s="5">
        <v>600</v>
      </c>
      <c r="T65" s="5">
        <v>300</v>
      </c>
      <c r="U65" s="5">
        <v>0</v>
      </c>
      <c r="V65" s="5">
        <v>900</v>
      </c>
      <c r="W65" s="5">
        <v>0</v>
      </c>
      <c r="X65" s="5">
        <v>925</v>
      </c>
      <c r="Y65" s="5">
        <v>0</v>
      </c>
      <c r="Z65" s="5">
        <v>250</v>
      </c>
      <c r="AA65" s="5">
        <v>1150</v>
      </c>
      <c r="AB65" s="5">
        <v>500</v>
      </c>
      <c r="AC65" s="5">
        <v>800</v>
      </c>
      <c r="AD65" s="5">
        <v>0</v>
      </c>
      <c r="AE65" s="5">
        <v>0</v>
      </c>
      <c r="AF65" s="17">
        <v>0</v>
      </c>
    </row>
    <row r="66" spans="1:32">
      <c r="A66" s="5" t="s">
        <v>66</v>
      </c>
      <c r="B66" s="6">
        <v>400</v>
      </c>
      <c r="C66" s="5">
        <v>0</v>
      </c>
      <c r="D66" s="5">
        <v>500</v>
      </c>
      <c r="E66" s="5">
        <v>1150</v>
      </c>
      <c r="F66" s="5">
        <v>1150</v>
      </c>
      <c r="G66" s="5">
        <v>0</v>
      </c>
      <c r="H66" s="5">
        <v>2100</v>
      </c>
      <c r="I66" s="5">
        <v>450</v>
      </c>
      <c r="J66" s="5">
        <v>0</v>
      </c>
      <c r="K66" s="5">
        <v>0</v>
      </c>
      <c r="L66" s="5">
        <v>550</v>
      </c>
      <c r="M66" s="5">
        <v>600</v>
      </c>
      <c r="N66" s="5">
        <v>350</v>
      </c>
      <c r="O66" s="16">
        <v>250</v>
      </c>
      <c r="P66" s="5">
        <v>0</v>
      </c>
      <c r="Q66" s="5">
        <v>400</v>
      </c>
      <c r="R66" s="5">
        <v>0</v>
      </c>
      <c r="S66" s="5">
        <v>0</v>
      </c>
      <c r="T66" s="5">
        <v>200</v>
      </c>
      <c r="U66" s="5">
        <v>0</v>
      </c>
      <c r="V66" s="5">
        <v>1000</v>
      </c>
      <c r="W66" s="5">
        <v>0</v>
      </c>
      <c r="X66" s="5">
        <v>1000</v>
      </c>
      <c r="Y66" s="5">
        <v>0</v>
      </c>
      <c r="Z66" s="5">
        <v>50</v>
      </c>
      <c r="AA66" s="5">
        <v>1200</v>
      </c>
      <c r="AB66" s="5">
        <v>500</v>
      </c>
      <c r="AC66" s="5">
        <v>750</v>
      </c>
      <c r="AD66" s="5">
        <v>0</v>
      </c>
      <c r="AE66" s="5">
        <v>0</v>
      </c>
      <c r="AF66" s="17">
        <v>0</v>
      </c>
    </row>
    <row r="67" spans="1:32">
      <c r="A67" s="5" t="s">
        <v>67</v>
      </c>
      <c r="B67" s="6">
        <v>250</v>
      </c>
      <c r="C67" s="5">
        <v>0</v>
      </c>
      <c r="D67" s="5">
        <v>400</v>
      </c>
      <c r="E67" s="5">
        <v>1300</v>
      </c>
      <c r="F67" s="5">
        <v>900</v>
      </c>
      <c r="G67" s="5">
        <v>0</v>
      </c>
      <c r="H67" s="5">
        <v>1850</v>
      </c>
      <c r="I67" s="5">
        <v>200</v>
      </c>
      <c r="J67" s="5">
        <v>0</v>
      </c>
      <c r="K67" s="5">
        <v>0</v>
      </c>
      <c r="L67" s="5">
        <v>650</v>
      </c>
      <c r="M67" s="5">
        <v>800</v>
      </c>
      <c r="N67" s="5">
        <v>200</v>
      </c>
      <c r="O67" s="16">
        <v>250</v>
      </c>
      <c r="P67" s="5">
        <v>0</v>
      </c>
      <c r="Q67" s="5">
        <v>450</v>
      </c>
      <c r="R67" s="5">
        <v>0</v>
      </c>
      <c r="S67" s="5">
        <v>200</v>
      </c>
      <c r="T67" s="5">
        <v>400</v>
      </c>
      <c r="U67" s="5">
        <v>0</v>
      </c>
      <c r="V67" s="5">
        <v>1200</v>
      </c>
      <c r="W67" s="5">
        <v>0</v>
      </c>
      <c r="X67" s="5">
        <v>600</v>
      </c>
      <c r="Y67" s="5">
        <v>0</v>
      </c>
      <c r="Z67" s="5">
        <v>0</v>
      </c>
      <c r="AA67" s="5">
        <v>500</v>
      </c>
      <c r="AB67" s="5">
        <v>700</v>
      </c>
      <c r="AC67" s="5">
        <v>950</v>
      </c>
      <c r="AD67" s="5">
        <v>0</v>
      </c>
      <c r="AE67" s="5">
        <v>500</v>
      </c>
      <c r="AF67" s="17">
        <v>0</v>
      </c>
    </row>
    <row r="68" spans="1:32">
      <c r="A68" s="5" t="s">
        <v>68</v>
      </c>
      <c r="B68" s="6">
        <v>250</v>
      </c>
      <c r="C68" s="5">
        <v>100</v>
      </c>
      <c r="D68" s="5">
        <v>600</v>
      </c>
      <c r="E68" s="5">
        <v>1350</v>
      </c>
      <c r="F68" s="5">
        <v>850</v>
      </c>
      <c r="G68" s="5">
        <v>0</v>
      </c>
      <c r="H68" s="5">
        <v>1600</v>
      </c>
      <c r="I68" s="5">
        <v>0</v>
      </c>
      <c r="J68" s="5">
        <v>0</v>
      </c>
      <c r="K68" s="5">
        <v>0</v>
      </c>
      <c r="L68" s="5">
        <v>900</v>
      </c>
      <c r="M68" s="5">
        <v>750</v>
      </c>
      <c r="N68" s="5">
        <v>0</v>
      </c>
      <c r="O68" s="16">
        <v>50</v>
      </c>
      <c r="P68" s="5">
        <v>0</v>
      </c>
      <c r="Q68" s="5">
        <v>500</v>
      </c>
      <c r="R68" s="5">
        <v>0</v>
      </c>
      <c r="S68" s="5">
        <v>100</v>
      </c>
      <c r="T68" s="5">
        <v>100</v>
      </c>
      <c r="U68" s="5">
        <v>0</v>
      </c>
      <c r="V68" s="5">
        <v>1300</v>
      </c>
      <c r="W68" s="5">
        <v>0</v>
      </c>
      <c r="X68" s="5">
        <v>450</v>
      </c>
      <c r="Y68" s="5">
        <v>0</v>
      </c>
      <c r="Z68" s="5">
        <v>280</v>
      </c>
      <c r="AA68" s="5">
        <v>400</v>
      </c>
      <c r="AB68" s="5">
        <v>700</v>
      </c>
      <c r="AC68" s="5">
        <v>900</v>
      </c>
      <c r="AD68" s="5">
        <v>0</v>
      </c>
      <c r="AE68" s="5">
        <v>600</v>
      </c>
      <c r="AF68" s="17">
        <v>0</v>
      </c>
    </row>
    <row r="69" spans="1:32">
      <c r="A69" s="5" t="s">
        <v>69</v>
      </c>
      <c r="B69" s="6">
        <v>200</v>
      </c>
      <c r="C69" s="5">
        <v>100</v>
      </c>
      <c r="D69" s="5">
        <v>800</v>
      </c>
      <c r="E69" s="5">
        <v>1050</v>
      </c>
      <c r="F69" s="5">
        <v>1000</v>
      </c>
      <c r="G69" s="5">
        <v>0</v>
      </c>
      <c r="H69" s="5">
        <v>1450</v>
      </c>
      <c r="I69" s="5">
        <v>0</v>
      </c>
      <c r="J69" s="5">
        <v>0</v>
      </c>
      <c r="K69" s="5">
        <v>0</v>
      </c>
      <c r="L69" s="5">
        <v>1000</v>
      </c>
      <c r="M69" s="5">
        <v>650</v>
      </c>
      <c r="N69" s="5">
        <v>0</v>
      </c>
      <c r="O69" s="16">
        <v>850</v>
      </c>
      <c r="P69" s="5">
        <v>0</v>
      </c>
      <c r="Q69" s="5">
        <v>350</v>
      </c>
      <c r="R69" s="5">
        <v>400</v>
      </c>
      <c r="S69" s="5">
        <v>100</v>
      </c>
      <c r="T69" s="5">
        <v>0</v>
      </c>
      <c r="U69" s="5">
        <v>0</v>
      </c>
      <c r="V69" s="5">
        <v>1300</v>
      </c>
      <c r="W69" s="5">
        <v>0</v>
      </c>
      <c r="X69" s="5">
        <v>350</v>
      </c>
      <c r="Y69" s="5">
        <v>0</v>
      </c>
      <c r="Z69" s="5">
        <v>394.68</v>
      </c>
      <c r="AA69" s="5">
        <v>400</v>
      </c>
      <c r="AB69" s="5">
        <v>650</v>
      </c>
      <c r="AC69" s="5">
        <v>750</v>
      </c>
      <c r="AD69" s="5">
        <v>0</v>
      </c>
      <c r="AE69" s="5">
        <v>1000</v>
      </c>
      <c r="AF69" s="17">
        <v>0</v>
      </c>
    </row>
    <row r="70" spans="1:32">
      <c r="A70" s="5" t="s">
        <v>70</v>
      </c>
      <c r="B70" s="6">
        <v>150</v>
      </c>
      <c r="C70" s="5">
        <v>150</v>
      </c>
      <c r="D70" s="5">
        <v>1100</v>
      </c>
      <c r="E70" s="5">
        <v>1050</v>
      </c>
      <c r="F70" s="5">
        <v>1002.12</v>
      </c>
      <c r="G70" s="5">
        <v>0</v>
      </c>
      <c r="H70" s="5">
        <v>1150</v>
      </c>
      <c r="I70" s="5">
        <v>0</v>
      </c>
      <c r="J70" s="5">
        <v>0</v>
      </c>
      <c r="K70" s="5">
        <v>0</v>
      </c>
      <c r="L70" s="5">
        <v>1200</v>
      </c>
      <c r="M70" s="5">
        <v>400</v>
      </c>
      <c r="N70" s="5">
        <v>300</v>
      </c>
      <c r="O70" s="16">
        <v>750</v>
      </c>
      <c r="P70" s="5">
        <v>0</v>
      </c>
      <c r="Q70" s="5">
        <v>450</v>
      </c>
      <c r="R70" s="5">
        <v>200</v>
      </c>
      <c r="S70" s="5">
        <v>150</v>
      </c>
      <c r="T70" s="5">
        <v>0</v>
      </c>
      <c r="U70" s="5">
        <v>0</v>
      </c>
      <c r="V70" s="5">
        <v>1200</v>
      </c>
      <c r="W70" s="5">
        <v>0</v>
      </c>
      <c r="X70" s="5">
        <v>350</v>
      </c>
      <c r="Y70" s="5">
        <v>0</v>
      </c>
      <c r="Z70" s="5">
        <v>274.39</v>
      </c>
      <c r="AA70" s="5">
        <v>250</v>
      </c>
      <c r="AB70" s="5">
        <v>750</v>
      </c>
      <c r="AC70" s="5">
        <v>500</v>
      </c>
      <c r="AD70" s="5">
        <v>0</v>
      </c>
      <c r="AE70" s="5">
        <v>1200</v>
      </c>
      <c r="AF70" s="17">
        <v>0</v>
      </c>
    </row>
    <row r="71" spans="1:32">
      <c r="A71" s="5" t="s">
        <v>71</v>
      </c>
      <c r="B71" s="6">
        <v>200</v>
      </c>
      <c r="C71" s="5">
        <v>400</v>
      </c>
      <c r="D71" s="5">
        <v>1100</v>
      </c>
      <c r="E71" s="5">
        <v>700</v>
      </c>
      <c r="F71" s="5">
        <v>1050</v>
      </c>
      <c r="G71" s="5">
        <v>150</v>
      </c>
      <c r="H71" s="5">
        <v>1000</v>
      </c>
      <c r="I71" s="5">
        <v>0</v>
      </c>
      <c r="J71" s="5">
        <v>0</v>
      </c>
      <c r="K71" s="5">
        <v>0</v>
      </c>
      <c r="L71" s="5">
        <v>1100</v>
      </c>
      <c r="M71" s="5">
        <v>1329.87</v>
      </c>
      <c r="N71" s="5">
        <v>700</v>
      </c>
      <c r="O71" s="16">
        <v>700</v>
      </c>
      <c r="P71" s="5">
        <v>0</v>
      </c>
      <c r="Q71" s="5">
        <v>400</v>
      </c>
      <c r="R71" s="5">
        <v>300</v>
      </c>
      <c r="S71" s="5">
        <v>500</v>
      </c>
      <c r="T71" s="5">
        <v>0</v>
      </c>
      <c r="U71" s="5">
        <v>0</v>
      </c>
      <c r="V71" s="5">
        <v>1000</v>
      </c>
      <c r="W71" s="5">
        <v>0</v>
      </c>
      <c r="X71" s="5">
        <v>400</v>
      </c>
      <c r="Y71" s="5">
        <v>0</v>
      </c>
      <c r="Z71" s="5">
        <v>135.68</v>
      </c>
      <c r="AA71" s="5">
        <v>250</v>
      </c>
      <c r="AB71" s="5">
        <v>600</v>
      </c>
      <c r="AC71" s="5">
        <v>550</v>
      </c>
      <c r="AD71" s="5">
        <v>0</v>
      </c>
      <c r="AE71" s="5">
        <v>900</v>
      </c>
      <c r="AF71" s="17">
        <v>0</v>
      </c>
    </row>
    <row r="72" spans="1:32">
      <c r="A72" s="5" t="s">
        <v>72</v>
      </c>
      <c r="B72" s="6">
        <v>150</v>
      </c>
      <c r="C72" s="5">
        <v>250</v>
      </c>
      <c r="D72" s="5">
        <v>700</v>
      </c>
      <c r="E72" s="5">
        <v>350</v>
      </c>
      <c r="F72" s="5">
        <v>1000</v>
      </c>
      <c r="G72" s="5">
        <v>150</v>
      </c>
      <c r="H72" s="5">
        <v>825</v>
      </c>
      <c r="I72" s="5">
        <v>0</v>
      </c>
      <c r="J72" s="5">
        <v>0</v>
      </c>
      <c r="K72" s="5">
        <v>0</v>
      </c>
      <c r="L72" s="5">
        <v>550</v>
      </c>
      <c r="M72" s="5">
        <v>700</v>
      </c>
      <c r="N72" s="5">
        <v>1000</v>
      </c>
      <c r="O72" s="16">
        <v>1250</v>
      </c>
      <c r="P72" s="5">
        <v>0</v>
      </c>
      <c r="Q72" s="5">
        <v>600</v>
      </c>
      <c r="R72" s="5">
        <v>300</v>
      </c>
      <c r="S72" s="5">
        <v>900</v>
      </c>
      <c r="T72" s="5">
        <v>400</v>
      </c>
      <c r="U72" s="5">
        <v>0</v>
      </c>
      <c r="V72" s="5">
        <v>800</v>
      </c>
      <c r="W72" s="5">
        <v>0</v>
      </c>
      <c r="X72" s="5">
        <v>450</v>
      </c>
      <c r="Y72" s="5">
        <v>0</v>
      </c>
      <c r="Z72" s="5">
        <v>120.49</v>
      </c>
      <c r="AA72" s="5">
        <v>250</v>
      </c>
      <c r="AB72" s="5">
        <v>600</v>
      </c>
      <c r="AC72" s="5">
        <v>150</v>
      </c>
      <c r="AD72" s="5">
        <v>0</v>
      </c>
      <c r="AE72" s="5">
        <v>550</v>
      </c>
      <c r="AF72" s="17">
        <v>0</v>
      </c>
    </row>
    <row r="73" spans="1:32">
      <c r="A73" s="5" t="s">
        <v>73</v>
      </c>
      <c r="B73" s="6">
        <v>100</v>
      </c>
      <c r="C73" s="5">
        <v>0</v>
      </c>
      <c r="D73" s="5">
        <v>350</v>
      </c>
      <c r="E73" s="5">
        <v>450</v>
      </c>
      <c r="F73" s="5">
        <v>450</v>
      </c>
      <c r="G73" s="5">
        <v>0</v>
      </c>
      <c r="H73" s="5">
        <v>700</v>
      </c>
      <c r="I73" s="5">
        <v>0</v>
      </c>
      <c r="J73" s="5">
        <v>0</v>
      </c>
      <c r="K73" s="5">
        <v>0</v>
      </c>
      <c r="L73" s="5">
        <v>0</v>
      </c>
      <c r="M73" s="5">
        <v>550</v>
      </c>
      <c r="N73" s="5">
        <v>700</v>
      </c>
      <c r="O73" s="16">
        <v>1600</v>
      </c>
      <c r="P73" s="5">
        <v>0</v>
      </c>
      <c r="Q73" s="5">
        <v>200</v>
      </c>
      <c r="R73" s="5">
        <v>200</v>
      </c>
      <c r="S73" s="5">
        <v>1050</v>
      </c>
      <c r="T73" s="5">
        <v>0</v>
      </c>
      <c r="U73" s="5">
        <v>0</v>
      </c>
      <c r="V73" s="5">
        <v>200</v>
      </c>
      <c r="W73" s="5">
        <v>0</v>
      </c>
      <c r="X73" s="5">
        <v>200</v>
      </c>
      <c r="Y73" s="5">
        <v>0</v>
      </c>
      <c r="Z73" s="5">
        <v>146.34</v>
      </c>
      <c r="AA73" s="5">
        <v>0</v>
      </c>
      <c r="AB73" s="5">
        <v>350</v>
      </c>
      <c r="AC73" s="5">
        <v>200</v>
      </c>
      <c r="AD73" s="5">
        <v>0</v>
      </c>
      <c r="AE73" s="5">
        <v>150</v>
      </c>
      <c r="AF73" s="17">
        <v>0</v>
      </c>
    </row>
    <row r="74" spans="1:32">
      <c r="A74" s="5" t="s">
        <v>74</v>
      </c>
      <c r="B74" s="6">
        <v>250</v>
      </c>
      <c r="C74" s="5">
        <v>0</v>
      </c>
      <c r="D74" s="5">
        <v>250</v>
      </c>
      <c r="E74" s="5">
        <v>300</v>
      </c>
      <c r="F74" s="5">
        <v>450</v>
      </c>
      <c r="G74" s="5">
        <v>0</v>
      </c>
      <c r="H74" s="5">
        <v>750</v>
      </c>
      <c r="I74" s="5">
        <v>0</v>
      </c>
      <c r="J74" s="5">
        <v>0</v>
      </c>
      <c r="K74" s="5">
        <v>0</v>
      </c>
      <c r="L74" s="5">
        <v>0</v>
      </c>
      <c r="M74" s="5">
        <v>800</v>
      </c>
      <c r="N74" s="5">
        <v>600</v>
      </c>
      <c r="O74" s="16">
        <v>1450</v>
      </c>
      <c r="P74" s="5">
        <v>150</v>
      </c>
      <c r="Q74" s="5">
        <v>100</v>
      </c>
      <c r="R74" s="5">
        <v>100</v>
      </c>
      <c r="S74" s="5">
        <v>700</v>
      </c>
      <c r="T74" s="5">
        <v>0</v>
      </c>
      <c r="U74" s="5">
        <v>0</v>
      </c>
      <c r="V74" s="5">
        <v>0</v>
      </c>
      <c r="W74" s="5">
        <v>0</v>
      </c>
      <c r="X74" s="5">
        <v>250</v>
      </c>
      <c r="Y74" s="5">
        <v>0</v>
      </c>
      <c r="Z74" s="5">
        <v>0</v>
      </c>
      <c r="AA74" s="5">
        <v>0</v>
      </c>
      <c r="AB74" s="5">
        <v>150</v>
      </c>
      <c r="AC74" s="5">
        <v>150</v>
      </c>
      <c r="AD74" s="5">
        <v>0</v>
      </c>
      <c r="AE74" s="5">
        <v>50</v>
      </c>
      <c r="AF74" s="17">
        <v>0</v>
      </c>
    </row>
    <row r="75" spans="1:32">
      <c r="A75" s="5" t="s">
        <v>75</v>
      </c>
      <c r="B75" s="6">
        <v>350</v>
      </c>
      <c r="C75" s="5">
        <v>0</v>
      </c>
      <c r="D75" s="5">
        <v>0</v>
      </c>
      <c r="E75" s="5">
        <v>300</v>
      </c>
      <c r="F75" s="5">
        <v>150</v>
      </c>
      <c r="G75" s="5">
        <v>50</v>
      </c>
      <c r="H75" s="5">
        <v>500</v>
      </c>
      <c r="I75" s="5">
        <v>137.07</v>
      </c>
      <c r="J75" s="5">
        <v>0</v>
      </c>
      <c r="K75" s="5">
        <v>0</v>
      </c>
      <c r="L75" s="5">
        <v>0</v>
      </c>
      <c r="M75" s="5">
        <v>600</v>
      </c>
      <c r="N75" s="5">
        <v>400</v>
      </c>
      <c r="O75" s="16">
        <v>1200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100</v>
      </c>
      <c r="AB75" s="5">
        <v>200</v>
      </c>
      <c r="AC75" s="5">
        <v>200</v>
      </c>
      <c r="AD75" s="5">
        <v>150</v>
      </c>
      <c r="AE75" s="5">
        <v>700</v>
      </c>
      <c r="AF75" s="17">
        <v>0</v>
      </c>
    </row>
    <row r="76" spans="1:32">
      <c r="A76" s="5" t="s">
        <v>76</v>
      </c>
      <c r="B76" s="6">
        <v>200</v>
      </c>
      <c r="C76" s="5">
        <v>0</v>
      </c>
      <c r="D76" s="5">
        <v>0</v>
      </c>
      <c r="E76" s="5">
        <v>600</v>
      </c>
      <c r="F76" s="5">
        <v>50</v>
      </c>
      <c r="G76" s="5">
        <v>250</v>
      </c>
      <c r="H76" s="5">
        <v>350</v>
      </c>
      <c r="I76" s="5">
        <v>0</v>
      </c>
      <c r="J76" s="5">
        <v>0</v>
      </c>
      <c r="K76" s="5">
        <v>0</v>
      </c>
      <c r="L76" s="5">
        <v>0</v>
      </c>
      <c r="M76" s="5">
        <v>450</v>
      </c>
      <c r="N76" s="5">
        <v>700</v>
      </c>
      <c r="O76" s="16">
        <v>800</v>
      </c>
      <c r="P76" s="5">
        <v>0</v>
      </c>
      <c r="Q76" s="5">
        <v>0</v>
      </c>
      <c r="R76" s="5">
        <v>300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100</v>
      </c>
      <c r="Y76" s="5">
        <v>0</v>
      </c>
      <c r="Z76" s="5">
        <v>0</v>
      </c>
      <c r="AA76" s="5">
        <v>0</v>
      </c>
      <c r="AB76" s="5">
        <v>300</v>
      </c>
      <c r="AC76" s="5">
        <v>150</v>
      </c>
      <c r="AD76" s="5">
        <v>200</v>
      </c>
      <c r="AE76" s="5">
        <v>385.06</v>
      </c>
      <c r="AF76" s="17">
        <v>0</v>
      </c>
    </row>
    <row r="77" spans="1:32">
      <c r="A77" s="5" t="s">
        <v>77</v>
      </c>
      <c r="B77" s="6">
        <v>700</v>
      </c>
      <c r="C77" s="5">
        <v>400</v>
      </c>
      <c r="D77" s="5">
        <v>400</v>
      </c>
      <c r="E77" s="5">
        <v>300</v>
      </c>
      <c r="F77" s="5">
        <v>0</v>
      </c>
      <c r="G77" s="5">
        <v>150</v>
      </c>
      <c r="H77" s="5">
        <v>250</v>
      </c>
      <c r="I77" s="5">
        <v>500</v>
      </c>
      <c r="J77" s="5">
        <v>50</v>
      </c>
      <c r="K77" s="5">
        <v>0</v>
      </c>
      <c r="L77" s="5">
        <v>0</v>
      </c>
      <c r="M77" s="5">
        <v>0</v>
      </c>
      <c r="N77" s="5">
        <v>0</v>
      </c>
      <c r="O77" s="16">
        <v>0</v>
      </c>
      <c r="P77" s="5">
        <v>0</v>
      </c>
      <c r="Q77" s="5">
        <v>250</v>
      </c>
      <c r="R77" s="5">
        <v>850</v>
      </c>
      <c r="S77" s="5">
        <v>0</v>
      </c>
      <c r="T77" s="5">
        <v>0</v>
      </c>
      <c r="U77" s="5">
        <v>0</v>
      </c>
      <c r="V77" s="5">
        <v>0</v>
      </c>
      <c r="W77" s="5">
        <v>800</v>
      </c>
      <c r="X77" s="5">
        <v>100</v>
      </c>
      <c r="Y77" s="5">
        <v>0</v>
      </c>
      <c r="Z77" s="5">
        <v>200</v>
      </c>
      <c r="AA77" s="5">
        <v>350</v>
      </c>
      <c r="AB77" s="5">
        <v>550</v>
      </c>
      <c r="AC77" s="5">
        <v>0</v>
      </c>
      <c r="AD77" s="5">
        <v>229.57</v>
      </c>
      <c r="AE77" s="5">
        <v>0</v>
      </c>
      <c r="AF77" s="17">
        <v>200</v>
      </c>
    </row>
    <row r="78" spans="1:32">
      <c r="A78" s="5" t="s">
        <v>78</v>
      </c>
      <c r="B78" s="6">
        <v>700</v>
      </c>
      <c r="C78" s="5">
        <v>400</v>
      </c>
      <c r="D78" s="5">
        <v>400</v>
      </c>
      <c r="E78" s="5">
        <v>250</v>
      </c>
      <c r="F78" s="5">
        <v>0</v>
      </c>
      <c r="G78" s="5">
        <v>150</v>
      </c>
      <c r="H78" s="5">
        <v>200</v>
      </c>
      <c r="I78" s="5">
        <v>649.99</v>
      </c>
      <c r="J78" s="5">
        <v>145.13999999999999</v>
      </c>
      <c r="K78" s="5">
        <v>0</v>
      </c>
      <c r="L78" s="5">
        <v>0</v>
      </c>
      <c r="M78" s="5">
        <v>0</v>
      </c>
      <c r="N78" s="5">
        <v>100</v>
      </c>
      <c r="O78" s="16">
        <v>0</v>
      </c>
      <c r="P78" s="5">
        <v>0</v>
      </c>
      <c r="Q78" s="5">
        <v>350</v>
      </c>
      <c r="R78" s="5">
        <v>550</v>
      </c>
      <c r="S78" s="5">
        <v>0</v>
      </c>
      <c r="T78" s="5">
        <v>0</v>
      </c>
      <c r="U78" s="5">
        <v>0</v>
      </c>
      <c r="V78" s="5">
        <v>0</v>
      </c>
      <c r="W78" s="5">
        <v>950</v>
      </c>
      <c r="X78" s="5">
        <v>100</v>
      </c>
      <c r="Y78" s="5">
        <v>0</v>
      </c>
      <c r="Z78" s="5">
        <v>0</v>
      </c>
      <c r="AA78" s="5">
        <v>100</v>
      </c>
      <c r="AB78" s="5">
        <v>1100</v>
      </c>
      <c r="AC78" s="5">
        <v>0</v>
      </c>
      <c r="AD78" s="5">
        <v>0</v>
      </c>
      <c r="AE78" s="5">
        <v>60</v>
      </c>
      <c r="AF78" s="17">
        <v>249.71</v>
      </c>
    </row>
    <row r="79" spans="1:32">
      <c r="A79" s="5" t="s">
        <v>79</v>
      </c>
      <c r="B79" s="6">
        <v>939.86</v>
      </c>
      <c r="C79" s="5">
        <v>600</v>
      </c>
      <c r="D79" s="5">
        <v>300</v>
      </c>
      <c r="E79" s="5">
        <v>274.39999999999998</v>
      </c>
      <c r="F79" s="5">
        <v>200</v>
      </c>
      <c r="G79" s="5">
        <v>0</v>
      </c>
      <c r="H79" s="5">
        <v>300</v>
      </c>
      <c r="I79" s="5">
        <v>530.03</v>
      </c>
      <c r="J79" s="5">
        <v>227.7</v>
      </c>
      <c r="K79" s="5">
        <v>0</v>
      </c>
      <c r="L79" s="5">
        <v>0</v>
      </c>
      <c r="M79" s="5">
        <v>0</v>
      </c>
      <c r="N79" s="5">
        <v>0</v>
      </c>
      <c r="O79" s="16">
        <v>0</v>
      </c>
      <c r="P79" s="5">
        <v>0</v>
      </c>
      <c r="Q79" s="5">
        <v>202.74</v>
      </c>
      <c r="R79" s="5">
        <v>602.57000000000005</v>
      </c>
      <c r="S79" s="5">
        <v>0</v>
      </c>
      <c r="T79" s="5">
        <v>0</v>
      </c>
      <c r="U79" s="5">
        <v>0</v>
      </c>
      <c r="V79" s="5">
        <v>250</v>
      </c>
      <c r="W79" s="5">
        <v>450</v>
      </c>
      <c r="X79" s="5">
        <v>875</v>
      </c>
      <c r="Y79" s="5">
        <v>0</v>
      </c>
      <c r="Z79" s="5">
        <v>371.48</v>
      </c>
      <c r="AA79" s="5">
        <v>300</v>
      </c>
      <c r="AB79" s="5">
        <v>1157.28</v>
      </c>
      <c r="AC79" s="5">
        <v>500</v>
      </c>
      <c r="AD79" s="5">
        <v>106.83</v>
      </c>
      <c r="AE79" s="5">
        <v>51.65</v>
      </c>
      <c r="AF79" s="17">
        <v>0</v>
      </c>
    </row>
    <row r="80" spans="1:32">
      <c r="A80" s="5" t="s">
        <v>80</v>
      </c>
      <c r="B80" s="6">
        <v>650</v>
      </c>
      <c r="C80" s="5">
        <v>500</v>
      </c>
      <c r="D80" s="5">
        <v>260.25</v>
      </c>
      <c r="E80" s="5">
        <v>181.19</v>
      </c>
      <c r="F80" s="5">
        <v>250</v>
      </c>
      <c r="G80" s="5">
        <v>0</v>
      </c>
      <c r="H80" s="5">
        <v>150</v>
      </c>
      <c r="I80" s="5">
        <v>339.53</v>
      </c>
      <c r="J80" s="5">
        <v>191.12</v>
      </c>
      <c r="K80" s="5">
        <v>0</v>
      </c>
      <c r="L80" s="5">
        <v>0</v>
      </c>
      <c r="M80" s="5">
        <v>0</v>
      </c>
      <c r="N80" s="5">
        <v>0</v>
      </c>
      <c r="O80" s="16">
        <v>0</v>
      </c>
      <c r="P80" s="5">
        <v>0</v>
      </c>
      <c r="Q80" s="5">
        <v>149.09</v>
      </c>
      <c r="R80" s="5">
        <v>432.27</v>
      </c>
      <c r="S80" s="5">
        <v>0</v>
      </c>
      <c r="T80" s="5">
        <v>0</v>
      </c>
      <c r="U80" s="5">
        <v>0</v>
      </c>
      <c r="V80" s="5">
        <v>200</v>
      </c>
      <c r="W80" s="5">
        <v>477.29</v>
      </c>
      <c r="X80" s="5">
        <v>476.96</v>
      </c>
      <c r="Y80" s="5">
        <v>0</v>
      </c>
      <c r="Z80" s="5">
        <v>211.93</v>
      </c>
      <c r="AA80" s="5">
        <v>247.85</v>
      </c>
      <c r="AB80" s="5">
        <v>553.70000000000005</v>
      </c>
      <c r="AC80" s="5">
        <v>250</v>
      </c>
      <c r="AD80" s="5">
        <v>100.8</v>
      </c>
      <c r="AE80" s="5">
        <v>53.1</v>
      </c>
      <c r="AF80" s="17">
        <v>0</v>
      </c>
    </row>
    <row r="81" spans="1:32">
      <c r="A81" s="5" t="s">
        <v>81</v>
      </c>
      <c r="B81" s="6">
        <v>650</v>
      </c>
      <c r="C81" s="5">
        <v>300</v>
      </c>
      <c r="D81" s="5">
        <v>311.86</v>
      </c>
      <c r="E81" s="5">
        <v>131.56</v>
      </c>
      <c r="F81" s="5">
        <v>349.99</v>
      </c>
      <c r="G81" s="5">
        <v>0</v>
      </c>
      <c r="H81" s="5">
        <v>500</v>
      </c>
      <c r="I81" s="5">
        <v>468.35</v>
      </c>
      <c r="J81" s="5">
        <v>371.8</v>
      </c>
      <c r="K81" s="5">
        <v>0</v>
      </c>
      <c r="L81" s="5">
        <v>0</v>
      </c>
      <c r="M81" s="5">
        <v>0</v>
      </c>
      <c r="N81" s="5">
        <v>0</v>
      </c>
      <c r="O81" s="16">
        <v>0</v>
      </c>
      <c r="P81" s="5">
        <v>0</v>
      </c>
      <c r="Q81" s="5">
        <v>0</v>
      </c>
      <c r="R81" s="5">
        <v>855.38</v>
      </c>
      <c r="S81" s="5">
        <v>0</v>
      </c>
      <c r="T81" s="5">
        <v>0</v>
      </c>
      <c r="U81" s="5">
        <v>0</v>
      </c>
      <c r="V81" s="5">
        <v>0</v>
      </c>
      <c r="W81" s="5">
        <v>332.04</v>
      </c>
      <c r="X81" s="5">
        <v>685.27</v>
      </c>
      <c r="Y81" s="5">
        <v>0</v>
      </c>
      <c r="Z81" s="5">
        <v>150.04</v>
      </c>
      <c r="AA81" s="5">
        <v>440.88</v>
      </c>
      <c r="AB81" s="5">
        <v>1141.46</v>
      </c>
      <c r="AC81" s="5">
        <v>300</v>
      </c>
      <c r="AD81" s="5">
        <v>408.19</v>
      </c>
      <c r="AE81" s="5">
        <v>317.43</v>
      </c>
      <c r="AF81" s="17">
        <v>0</v>
      </c>
    </row>
    <row r="82" spans="1:32">
      <c r="A82" s="5" t="s">
        <v>82</v>
      </c>
      <c r="B82" s="6">
        <v>800</v>
      </c>
      <c r="C82" s="5">
        <v>300</v>
      </c>
      <c r="D82" s="5">
        <v>288.61</v>
      </c>
      <c r="E82" s="5">
        <v>351.46</v>
      </c>
      <c r="F82" s="5">
        <v>350</v>
      </c>
      <c r="G82" s="5">
        <v>0</v>
      </c>
      <c r="H82" s="5">
        <v>450</v>
      </c>
      <c r="I82" s="5">
        <v>480.63</v>
      </c>
      <c r="J82" s="5">
        <v>545.73</v>
      </c>
      <c r="K82" s="5">
        <v>0</v>
      </c>
      <c r="L82" s="5">
        <v>0</v>
      </c>
      <c r="M82" s="5">
        <v>0</v>
      </c>
      <c r="N82" s="5">
        <v>0</v>
      </c>
      <c r="O82" s="16">
        <v>0</v>
      </c>
      <c r="P82" s="5">
        <v>0</v>
      </c>
      <c r="Q82" s="5">
        <v>0</v>
      </c>
      <c r="R82" s="5">
        <v>816.76</v>
      </c>
      <c r="S82" s="5">
        <v>0</v>
      </c>
      <c r="T82" s="5">
        <v>0</v>
      </c>
      <c r="U82" s="5">
        <v>0</v>
      </c>
      <c r="V82" s="5">
        <v>0</v>
      </c>
      <c r="W82" s="5">
        <v>206.86</v>
      </c>
      <c r="X82" s="5">
        <v>660.46</v>
      </c>
      <c r="Y82" s="5">
        <v>0</v>
      </c>
      <c r="Z82" s="5">
        <v>67.099999999999994</v>
      </c>
      <c r="AA82" s="5">
        <v>369.09</v>
      </c>
      <c r="AB82" s="5">
        <v>949.35</v>
      </c>
      <c r="AC82" s="5">
        <v>300</v>
      </c>
      <c r="AD82" s="5">
        <v>343.84</v>
      </c>
      <c r="AE82" s="5">
        <v>165.73</v>
      </c>
      <c r="AF82" s="17">
        <v>0</v>
      </c>
    </row>
    <row r="83" spans="1:32">
      <c r="A83" s="5" t="s">
        <v>83</v>
      </c>
      <c r="B83" s="6">
        <v>850</v>
      </c>
      <c r="C83" s="5">
        <v>300</v>
      </c>
      <c r="D83" s="5">
        <v>255.92</v>
      </c>
      <c r="E83" s="5">
        <v>601.79999999999995</v>
      </c>
      <c r="F83" s="5">
        <v>0</v>
      </c>
      <c r="G83" s="5">
        <v>0</v>
      </c>
      <c r="H83" s="5">
        <v>650</v>
      </c>
      <c r="I83" s="5">
        <v>672.07</v>
      </c>
      <c r="J83" s="5">
        <v>567.26</v>
      </c>
      <c r="K83" s="5">
        <v>0</v>
      </c>
      <c r="L83" s="5">
        <v>0</v>
      </c>
      <c r="M83" s="5">
        <v>0</v>
      </c>
      <c r="N83" s="5">
        <v>0</v>
      </c>
      <c r="O83" s="16">
        <v>0</v>
      </c>
      <c r="P83" s="5">
        <v>0</v>
      </c>
      <c r="Q83" s="5">
        <v>0</v>
      </c>
      <c r="R83" s="5">
        <v>416.16</v>
      </c>
      <c r="S83" s="5">
        <v>0</v>
      </c>
      <c r="T83" s="5">
        <v>0</v>
      </c>
      <c r="U83" s="5">
        <v>0</v>
      </c>
      <c r="V83" s="5">
        <v>0</v>
      </c>
      <c r="W83" s="5">
        <v>177.72</v>
      </c>
      <c r="X83" s="5">
        <v>594.79</v>
      </c>
      <c r="Y83" s="5">
        <v>0</v>
      </c>
      <c r="Z83" s="5">
        <v>0</v>
      </c>
      <c r="AA83" s="5">
        <v>547.30999999999995</v>
      </c>
      <c r="AB83" s="5">
        <v>1226.2</v>
      </c>
      <c r="AC83" s="5">
        <v>150</v>
      </c>
      <c r="AD83" s="5">
        <v>421.63</v>
      </c>
      <c r="AE83" s="5">
        <v>453.56</v>
      </c>
      <c r="AF83" s="17">
        <v>0</v>
      </c>
    </row>
    <row r="84" spans="1:32">
      <c r="A84" s="5" t="s">
        <v>84</v>
      </c>
      <c r="B84" s="6">
        <v>900</v>
      </c>
      <c r="C84" s="5">
        <v>400</v>
      </c>
      <c r="D84" s="5">
        <v>243.81</v>
      </c>
      <c r="E84" s="5">
        <v>619.79</v>
      </c>
      <c r="F84" s="5">
        <v>0</v>
      </c>
      <c r="G84" s="5">
        <v>0</v>
      </c>
      <c r="H84" s="5">
        <v>650</v>
      </c>
      <c r="I84" s="5">
        <v>906.52</v>
      </c>
      <c r="J84" s="5">
        <v>560.98</v>
      </c>
      <c r="K84" s="5">
        <v>0</v>
      </c>
      <c r="L84" s="5">
        <v>0</v>
      </c>
      <c r="M84" s="5">
        <v>0</v>
      </c>
      <c r="N84" s="5">
        <v>0</v>
      </c>
      <c r="O84" s="16">
        <v>0</v>
      </c>
      <c r="P84" s="5">
        <v>0</v>
      </c>
      <c r="Q84" s="5">
        <v>0</v>
      </c>
      <c r="R84" s="5">
        <v>211.69</v>
      </c>
      <c r="S84" s="5">
        <v>0</v>
      </c>
      <c r="T84" s="5">
        <v>0</v>
      </c>
      <c r="U84" s="5">
        <v>0</v>
      </c>
      <c r="V84" s="5">
        <v>0</v>
      </c>
      <c r="W84" s="5">
        <v>113.37</v>
      </c>
      <c r="X84" s="5">
        <v>684.95</v>
      </c>
      <c r="Y84" s="5">
        <v>0</v>
      </c>
      <c r="Z84" s="5">
        <v>0</v>
      </c>
      <c r="AA84" s="5">
        <v>776.99</v>
      </c>
      <c r="AB84" s="5">
        <v>1203.5899999999999</v>
      </c>
      <c r="AC84" s="5">
        <v>90.89</v>
      </c>
      <c r="AD84" s="5">
        <v>414.19</v>
      </c>
      <c r="AE84" s="5">
        <v>444.13</v>
      </c>
      <c r="AF84" s="17">
        <v>0</v>
      </c>
    </row>
    <row r="85" spans="1:32">
      <c r="A85" s="5" t="s">
        <v>85</v>
      </c>
      <c r="B85" s="6">
        <v>950</v>
      </c>
      <c r="C85" s="5">
        <v>150</v>
      </c>
      <c r="D85" s="5">
        <v>407.8</v>
      </c>
      <c r="E85" s="5">
        <v>676.53</v>
      </c>
      <c r="F85" s="5">
        <v>0</v>
      </c>
      <c r="G85" s="5">
        <v>0</v>
      </c>
      <c r="H85" s="5">
        <v>300</v>
      </c>
      <c r="I85" s="5">
        <v>1114.96</v>
      </c>
      <c r="J85" s="5">
        <v>902.96</v>
      </c>
      <c r="K85" s="5">
        <v>223.86</v>
      </c>
      <c r="L85" s="5">
        <v>0</v>
      </c>
      <c r="M85" s="5">
        <v>0</v>
      </c>
      <c r="N85" s="5">
        <v>36.979999999999997</v>
      </c>
      <c r="O85" s="16">
        <v>0</v>
      </c>
      <c r="P85" s="5">
        <v>0</v>
      </c>
      <c r="Q85" s="5">
        <v>0</v>
      </c>
      <c r="R85" s="5">
        <v>52.89</v>
      </c>
      <c r="S85" s="5">
        <v>0</v>
      </c>
      <c r="T85" s="5">
        <v>0</v>
      </c>
      <c r="U85" s="5">
        <v>0</v>
      </c>
      <c r="V85" s="5">
        <v>0</v>
      </c>
      <c r="W85" s="5">
        <v>717.98</v>
      </c>
      <c r="X85" s="5">
        <v>609.04999999999995</v>
      </c>
      <c r="Y85" s="5">
        <v>0</v>
      </c>
      <c r="Z85" s="5">
        <v>0</v>
      </c>
      <c r="AA85" s="5">
        <v>380</v>
      </c>
      <c r="AB85" s="5">
        <v>987.82</v>
      </c>
      <c r="AC85" s="5">
        <v>123.96</v>
      </c>
      <c r="AD85" s="5">
        <v>358.96</v>
      </c>
      <c r="AE85" s="5">
        <v>194.5</v>
      </c>
      <c r="AF85" s="17">
        <v>0</v>
      </c>
    </row>
    <row r="86" spans="1:32">
      <c r="A86" s="5" t="s">
        <v>86</v>
      </c>
      <c r="B86" s="6">
        <v>899.99</v>
      </c>
      <c r="C86" s="5">
        <v>161.5</v>
      </c>
      <c r="D86" s="5">
        <v>428.03</v>
      </c>
      <c r="E86" s="5">
        <v>713.9</v>
      </c>
      <c r="F86" s="5">
        <v>0</v>
      </c>
      <c r="G86" s="5">
        <v>0</v>
      </c>
      <c r="H86" s="5">
        <v>0</v>
      </c>
      <c r="I86" s="5">
        <v>1268.83</v>
      </c>
      <c r="J86" s="5">
        <v>895.25</v>
      </c>
      <c r="K86" s="5">
        <v>209.47</v>
      </c>
      <c r="L86" s="5">
        <v>0</v>
      </c>
      <c r="M86" s="5">
        <v>0</v>
      </c>
      <c r="N86" s="5">
        <v>101.95</v>
      </c>
      <c r="O86" s="16">
        <v>0</v>
      </c>
      <c r="P86" s="5">
        <v>0</v>
      </c>
      <c r="Q86" s="5">
        <v>0</v>
      </c>
      <c r="R86" s="5">
        <v>100.86</v>
      </c>
      <c r="S86" s="5">
        <v>0</v>
      </c>
      <c r="T86" s="5">
        <v>0</v>
      </c>
      <c r="U86" s="5">
        <v>0</v>
      </c>
      <c r="V86" s="5">
        <v>0</v>
      </c>
      <c r="W86" s="5">
        <v>729.45</v>
      </c>
      <c r="X86" s="5">
        <v>579.9</v>
      </c>
      <c r="Y86" s="5">
        <v>0</v>
      </c>
      <c r="Z86" s="5">
        <v>27.31</v>
      </c>
      <c r="AA86" s="5">
        <v>350</v>
      </c>
      <c r="AB86" s="5">
        <v>990.25</v>
      </c>
      <c r="AC86" s="5">
        <v>115.66</v>
      </c>
      <c r="AD86" s="5">
        <v>347.18</v>
      </c>
      <c r="AE86" s="5">
        <v>234.01</v>
      </c>
      <c r="AF86" s="17">
        <v>0</v>
      </c>
    </row>
    <row r="87" spans="1:32">
      <c r="A87" s="5" t="s">
        <v>87</v>
      </c>
      <c r="B87" s="6">
        <v>685.37</v>
      </c>
      <c r="C87" s="5">
        <v>0</v>
      </c>
      <c r="D87" s="5">
        <v>330.48</v>
      </c>
      <c r="E87" s="5">
        <v>1047.01</v>
      </c>
      <c r="F87" s="5">
        <v>349.99</v>
      </c>
      <c r="G87" s="5">
        <v>0</v>
      </c>
      <c r="H87" s="5">
        <v>600</v>
      </c>
      <c r="I87" s="5">
        <v>956.87</v>
      </c>
      <c r="J87" s="5">
        <v>729.74</v>
      </c>
      <c r="K87" s="5">
        <v>321.16000000000003</v>
      </c>
      <c r="L87" s="5">
        <v>479.97</v>
      </c>
      <c r="M87" s="5">
        <v>250</v>
      </c>
      <c r="N87" s="5">
        <v>754.76</v>
      </c>
      <c r="O87" s="16">
        <v>0</v>
      </c>
      <c r="P87" s="5">
        <v>0</v>
      </c>
      <c r="Q87" s="5">
        <v>516.47</v>
      </c>
      <c r="R87" s="5">
        <v>412.4</v>
      </c>
      <c r="S87" s="5">
        <v>600</v>
      </c>
      <c r="T87" s="5">
        <v>0</v>
      </c>
      <c r="U87" s="5">
        <v>0</v>
      </c>
      <c r="V87" s="5">
        <v>50</v>
      </c>
      <c r="W87" s="5">
        <v>866.34</v>
      </c>
      <c r="X87" s="5">
        <v>866.24</v>
      </c>
      <c r="Y87" s="5">
        <v>0</v>
      </c>
      <c r="Z87" s="5">
        <v>552.16</v>
      </c>
      <c r="AA87" s="5">
        <v>400</v>
      </c>
      <c r="AB87" s="5">
        <v>1236.68</v>
      </c>
      <c r="AC87" s="5">
        <v>467.04</v>
      </c>
      <c r="AD87" s="5">
        <v>360.07</v>
      </c>
      <c r="AE87" s="5">
        <v>427.78</v>
      </c>
      <c r="AF87" s="17">
        <v>1310</v>
      </c>
    </row>
    <row r="88" spans="1:32">
      <c r="A88" s="5" t="s">
        <v>88</v>
      </c>
      <c r="B88" s="6">
        <v>182.01</v>
      </c>
      <c r="C88" s="5">
        <v>0</v>
      </c>
      <c r="D88" s="5">
        <v>285.52</v>
      </c>
      <c r="E88" s="5">
        <v>997.21</v>
      </c>
      <c r="F88" s="5">
        <v>350</v>
      </c>
      <c r="G88" s="5">
        <v>0</v>
      </c>
      <c r="H88" s="5">
        <v>700</v>
      </c>
      <c r="I88" s="5">
        <v>946.89</v>
      </c>
      <c r="J88" s="5">
        <v>708.96</v>
      </c>
      <c r="K88" s="5">
        <v>354.12</v>
      </c>
      <c r="L88" s="5">
        <v>467.87</v>
      </c>
      <c r="M88" s="5">
        <v>400</v>
      </c>
      <c r="N88" s="5">
        <v>710.72</v>
      </c>
      <c r="O88" s="16">
        <v>0</v>
      </c>
      <c r="P88" s="5">
        <v>0</v>
      </c>
      <c r="Q88" s="5">
        <v>446.2</v>
      </c>
      <c r="R88" s="5">
        <v>386.22</v>
      </c>
      <c r="S88" s="5">
        <v>550</v>
      </c>
      <c r="T88" s="5">
        <v>0</v>
      </c>
      <c r="U88" s="5">
        <v>0</v>
      </c>
      <c r="V88" s="5">
        <v>100</v>
      </c>
      <c r="W88" s="5">
        <v>841.72</v>
      </c>
      <c r="X88" s="5">
        <v>825.3</v>
      </c>
      <c r="Y88" s="5">
        <v>0</v>
      </c>
      <c r="Z88" s="5">
        <v>620.23</v>
      </c>
      <c r="AA88" s="5">
        <v>250</v>
      </c>
      <c r="AB88" s="5">
        <v>1169.72</v>
      </c>
      <c r="AC88" s="5">
        <v>489.78</v>
      </c>
      <c r="AD88" s="5">
        <v>332.83</v>
      </c>
      <c r="AE88" s="5">
        <v>453.18</v>
      </c>
      <c r="AF88" s="17">
        <v>1050</v>
      </c>
    </row>
    <row r="89" spans="1:32">
      <c r="A89" s="5" t="s">
        <v>89</v>
      </c>
      <c r="B89" s="6">
        <v>350</v>
      </c>
      <c r="C89" s="5">
        <v>0</v>
      </c>
      <c r="D89" s="5">
        <v>477.33</v>
      </c>
      <c r="E89" s="5">
        <v>1625.53</v>
      </c>
      <c r="F89" s="5">
        <v>200</v>
      </c>
      <c r="G89" s="5">
        <v>0</v>
      </c>
      <c r="H89" s="5">
        <v>550</v>
      </c>
      <c r="I89" s="5">
        <v>969.76</v>
      </c>
      <c r="J89" s="5">
        <v>726.43</v>
      </c>
      <c r="K89" s="5">
        <v>324.67</v>
      </c>
      <c r="L89" s="5">
        <v>679.97</v>
      </c>
      <c r="M89" s="5">
        <v>500</v>
      </c>
      <c r="N89" s="5">
        <v>810.69</v>
      </c>
      <c r="O89" s="16">
        <v>0</v>
      </c>
      <c r="P89" s="5">
        <v>284.99</v>
      </c>
      <c r="Q89" s="5">
        <v>101.1</v>
      </c>
      <c r="R89" s="5">
        <v>587.65</v>
      </c>
      <c r="S89" s="5">
        <v>599.99</v>
      </c>
      <c r="T89" s="5">
        <v>0</v>
      </c>
      <c r="U89" s="5">
        <v>0</v>
      </c>
      <c r="V89" s="5">
        <v>0</v>
      </c>
      <c r="W89" s="5">
        <v>1116.3699999999999</v>
      </c>
      <c r="X89" s="5">
        <v>1101.94</v>
      </c>
      <c r="Y89" s="5">
        <v>0</v>
      </c>
      <c r="Z89" s="5">
        <v>585.79</v>
      </c>
      <c r="AA89" s="5">
        <v>300</v>
      </c>
      <c r="AB89" s="5">
        <v>1378.88</v>
      </c>
      <c r="AC89" s="5">
        <v>223.55</v>
      </c>
      <c r="AD89" s="5">
        <v>333</v>
      </c>
      <c r="AE89" s="5">
        <v>476.45</v>
      </c>
      <c r="AF89" s="17">
        <v>450</v>
      </c>
    </row>
    <row r="90" spans="1:32">
      <c r="A90" s="5" t="s">
        <v>90</v>
      </c>
      <c r="B90" s="6">
        <v>350</v>
      </c>
      <c r="C90" s="5">
        <v>0</v>
      </c>
      <c r="D90" s="5">
        <v>474.34</v>
      </c>
      <c r="E90" s="5">
        <v>1694.54</v>
      </c>
      <c r="F90" s="5">
        <v>200</v>
      </c>
      <c r="G90" s="5">
        <v>0</v>
      </c>
      <c r="H90" s="5">
        <v>500</v>
      </c>
      <c r="I90" s="5">
        <v>968.86</v>
      </c>
      <c r="J90" s="5">
        <v>740.3</v>
      </c>
      <c r="K90" s="5">
        <v>297.25</v>
      </c>
      <c r="L90" s="5">
        <v>678.56</v>
      </c>
      <c r="M90" s="5">
        <v>450</v>
      </c>
      <c r="N90" s="5">
        <v>823.93</v>
      </c>
      <c r="O90" s="16">
        <v>0</v>
      </c>
      <c r="P90" s="5">
        <v>289.24</v>
      </c>
      <c r="Q90" s="5">
        <v>66.760000000000005</v>
      </c>
      <c r="R90" s="5">
        <v>383.3</v>
      </c>
      <c r="S90" s="5">
        <v>500</v>
      </c>
      <c r="T90" s="5">
        <v>0</v>
      </c>
      <c r="U90" s="5">
        <v>0</v>
      </c>
      <c r="V90" s="5">
        <v>0</v>
      </c>
      <c r="W90" s="5">
        <v>1230.3499999999999</v>
      </c>
      <c r="X90" s="5">
        <v>1190.44</v>
      </c>
      <c r="Y90" s="5">
        <v>0</v>
      </c>
      <c r="Z90" s="5">
        <v>547.22</v>
      </c>
      <c r="AA90" s="5">
        <v>300</v>
      </c>
      <c r="AB90" s="5">
        <v>1218.6600000000001</v>
      </c>
      <c r="AC90" s="5">
        <v>205.81</v>
      </c>
      <c r="AD90" s="5">
        <v>376.52</v>
      </c>
      <c r="AE90" s="5">
        <v>468.99</v>
      </c>
      <c r="AF90" s="17">
        <v>0</v>
      </c>
    </row>
    <row r="91" spans="1:32">
      <c r="A91" s="5" t="s">
        <v>91</v>
      </c>
      <c r="B91" s="6">
        <v>466.39</v>
      </c>
      <c r="C91" s="5">
        <v>0</v>
      </c>
      <c r="D91" s="5">
        <v>196.78</v>
      </c>
      <c r="E91" s="5">
        <v>1671.08</v>
      </c>
      <c r="F91" s="5">
        <v>0</v>
      </c>
      <c r="G91" s="5">
        <v>0</v>
      </c>
      <c r="H91" s="5">
        <v>450</v>
      </c>
      <c r="I91" s="5">
        <v>865.67</v>
      </c>
      <c r="J91" s="5">
        <v>769.34</v>
      </c>
      <c r="K91" s="5">
        <v>208.08</v>
      </c>
      <c r="L91" s="5">
        <v>681.99</v>
      </c>
      <c r="M91" s="5">
        <v>350</v>
      </c>
      <c r="N91" s="5">
        <v>791.87</v>
      </c>
      <c r="O91" s="16">
        <v>0</v>
      </c>
      <c r="P91" s="5">
        <v>22.52</v>
      </c>
      <c r="Q91" s="5">
        <v>0</v>
      </c>
      <c r="R91" s="5">
        <v>47.48</v>
      </c>
      <c r="S91" s="5">
        <v>500</v>
      </c>
      <c r="T91" s="5">
        <v>0</v>
      </c>
      <c r="U91" s="5">
        <v>0</v>
      </c>
      <c r="V91" s="5">
        <v>0</v>
      </c>
      <c r="W91" s="5">
        <v>901.45</v>
      </c>
      <c r="X91" s="5">
        <v>966.96</v>
      </c>
      <c r="Y91" s="5">
        <v>0</v>
      </c>
      <c r="Z91" s="5">
        <v>420.62</v>
      </c>
      <c r="AA91" s="5">
        <v>350</v>
      </c>
      <c r="AB91" s="5">
        <v>1375.22</v>
      </c>
      <c r="AC91" s="5">
        <v>285.2</v>
      </c>
      <c r="AD91" s="5">
        <v>340.14</v>
      </c>
      <c r="AE91" s="5">
        <v>472.82</v>
      </c>
      <c r="AF91" s="17">
        <v>300</v>
      </c>
    </row>
    <row r="92" spans="1:32">
      <c r="A92" s="5" t="s">
        <v>92</v>
      </c>
      <c r="B92" s="6">
        <v>317.75</v>
      </c>
      <c r="C92" s="5">
        <v>0</v>
      </c>
      <c r="D92" s="5">
        <v>210.93</v>
      </c>
      <c r="E92" s="5">
        <v>1608.21</v>
      </c>
      <c r="F92" s="5">
        <v>0</v>
      </c>
      <c r="G92" s="5">
        <v>0</v>
      </c>
      <c r="H92" s="5">
        <v>350</v>
      </c>
      <c r="I92" s="5">
        <v>870.18</v>
      </c>
      <c r="J92" s="5">
        <v>754.38</v>
      </c>
      <c r="K92" s="5">
        <v>210.92</v>
      </c>
      <c r="L92" s="5">
        <v>638.37</v>
      </c>
      <c r="M92" s="5">
        <v>300</v>
      </c>
      <c r="N92" s="5">
        <v>717.93</v>
      </c>
      <c r="O92" s="16">
        <v>0</v>
      </c>
      <c r="P92" s="5">
        <v>21.79</v>
      </c>
      <c r="Q92" s="5">
        <v>0</v>
      </c>
      <c r="R92" s="5">
        <v>84.63</v>
      </c>
      <c r="S92" s="5">
        <v>450</v>
      </c>
      <c r="T92" s="5">
        <v>0</v>
      </c>
      <c r="U92" s="5">
        <v>0</v>
      </c>
      <c r="V92" s="5">
        <v>0</v>
      </c>
      <c r="W92" s="5">
        <v>801.62</v>
      </c>
      <c r="X92" s="5">
        <v>853.48</v>
      </c>
      <c r="Y92" s="5">
        <v>0</v>
      </c>
      <c r="Z92" s="5">
        <v>370.93</v>
      </c>
      <c r="AA92" s="5">
        <v>350</v>
      </c>
      <c r="AB92" s="5">
        <v>1254.8599999999999</v>
      </c>
      <c r="AC92" s="5">
        <v>257.02999999999997</v>
      </c>
      <c r="AD92" s="5">
        <v>286.70999999999998</v>
      </c>
      <c r="AE92" s="5">
        <v>345.61</v>
      </c>
      <c r="AF92" s="17">
        <v>250</v>
      </c>
    </row>
    <row r="93" spans="1:32">
      <c r="A93" s="5" t="s">
        <v>93</v>
      </c>
      <c r="B93" s="6">
        <v>175.93</v>
      </c>
      <c r="C93" s="5">
        <v>0</v>
      </c>
      <c r="D93" s="5">
        <v>414.83</v>
      </c>
      <c r="E93" s="5">
        <v>1552.85</v>
      </c>
      <c r="F93" s="5">
        <v>150</v>
      </c>
      <c r="G93" s="5">
        <v>100</v>
      </c>
      <c r="H93" s="5">
        <v>550</v>
      </c>
      <c r="I93" s="5">
        <v>964.56</v>
      </c>
      <c r="J93" s="5">
        <v>677.65</v>
      </c>
      <c r="K93" s="5">
        <v>242.59</v>
      </c>
      <c r="L93" s="5">
        <v>705.52</v>
      </c>
      <c r="M93" s="5">
        <v>500</v>
      </c>
      <c r="N93" s="5">
        <v>634.09</v>
      </c>
      <c r="O93" s="16">
        <v>0</v>
      </c>
      <c r="P93" s="5">
        <v>0</v>
      </c>
      <c r="Q93" s="5">
        <v>0</v>
      </c>
      <c r="R93" s="5">
        <v>268.85000000000002</v>
      </c>
      <c r="S93" s="5">
        <v>650</v>
      </c>
      <c r="T93" s="5">
        <v>0</v>
      </c>
      <c r="U93" s="5">
        <v>0</v>
      </c>
      <c r="V93" s="5">
        <v>0</v>
      </c>
      <c r="W93" s="5">
        <v>862.49</v>
      </c>
      <c r="X93" s="5">
        <v>1035.24</v>
      </c>
      <c r="Y93" s="5">
        <v>0</v>
      </c>
      <c r="Z93" s="5">
        <v>121.6</v>
      </c>
      <c r="AA93" s="5">
        <v>400</v>
      </c>
      <c r="AB93" s="5">
        <v>1203.55</v>
      </c>
      <c r="AC93" s="5">
        <v>427.1</v>
      </c>
      <c r="AD93" s="5">
        <v>315.17</v>
      </c>
      <c r="AE93" s="5">
        <v>418.79</v>
      </c>
      <c r="AF93" s="17">
        <v>550</v>
      </c>
    </row>
    <row r="94" spans="1:32">
      <c r="A94" s="5" t="s">
        <v>94</v>
      </c>
      <c r="B94" s="6">
        <v>179.39</v>
      </c>
      <c r="C94" s="5">
        <v>0</v>
      </c>
      <c r="D94" s="5">
        <v>428.93</v>
      </c>
      <c r="E94" s="5">
        <v>1482.08</v>
      </c>
      <c r="F94" s="5">
        <v>250</v>
      </c>
      <c r="G94" s="5">
        <v>150</v>
      </c>
      <c r="H94" s="5">
        <v>650</v>
      </c>
      <c r="I94" s="5">
        <v>963.25</v>
      </c>
      <c r="J94" s="5">
        <v>673.17</v>
      </c>
      <c r="K94" s="5">
        <v>297.02999999999997</v>
      </c>
      <c r="L94" s="5">
        <v>734.81</v>
      </c>
      <c r="M94" s="5">
        <v>550</v>
      </c>
      <c r="N94" s="5">
        <v>721.81</v>
      </c>
      <c r="O94" s="16">
        <v>300</v>
      </c>
      <c r="P94" s="5">
        <v>0</v>
      </c>
      <c r="Q94" s="5">
        <v>0</v>
      </c>
      <c r="R94" s="5">
        <v>400.27</v>
      </c>
      <c r="S94" s="5">
        <v>850</v>
      </c>
      <c r="T94" s="5">
        <v>0</v>
      </c>
      <c r="U94" s="5">
        <v>0</v>
      </c>
      <c r="V94" s="5">
        <v>0</v>
      </c>
      <c r="W94" s="5">
        <v>942.07</v>
      </c>
      <c r="X94" s="5">
        <v>1137.96</v>
      </c>
      <c r="Y94" s="5">
        <v>0</v>
      </c>
      <c r="Z94" s="5">
        <v>317.01</v>
      </c>
      <c r="AA94" s="5">
        <v>550</v>
      </c>
      <c r="AB94" s="5">
        <v>1282.19</v>
      </c>
      <c r="AC94" s="5">
        <v>566.15</v>
      </c>
      <c r="AD94" s="5">
        <v>392.78</v>
      </c>
      <c r="AE94" s="5">
        <v>429.28</v>
      </c>
      <c r="AF94" s="17">
        <v>850</v>
      </c>
    </row>
    <row r="95" spans="1:32">
      <c r="A95" s="5" t="s">
        <v>95</v>
      </c>
      <c r="B95" s="6">
        <v>250</v>
      </c>
      <c r="C95" s="5">
        <v>0</v>
      </c>
      <c r="D95" s="5">
        <v>592.57000000000005</v>
      </c>
      <c r="E95" s="5">
        <v>1971.98</v>
      </c>
      <c r="F95" s="5">
        <v>150</v>
      </c>
      <c r="G95" s="5">
        <v>0</v>
      </c>
      <c r="H95" s="5">
        <v>850</v>
      </c>
      <c r="I95" s="5">
        <v>953.72</v>
      </c>
      <c r="J95" s="5">
        <v>737.5</v>
      </c>
      <c r="K95" s="5">
        <v>406.33</v>
      </c>
      <c r="L95" s="5">
        <v>753.24</v>
      </c>
      <c r="M95" s="5">
        <v>450</v>
      </c>
      <c r="N95" s="5">
        <v>622.28</v>
      </c>
      <c r="O95" s="16">
        <v>200</v>
      </c>
      <c r="P95" s="5">
        <v>400</v>
      </c>
      <c r="Q95" s="5">
        <v>300</v>
      </c>
      <c r="R95" s="5">
        <v>1376.92</v>
      </c>
      <c r="S95" s="5">
        <v>600</v>
      </c>
      <c r="T95" s="5">
        <v>0</v>
      </c>
      <c r="U95" s="5">
        <v>0</v>
      </c>
      <c r="V95" s="5">
        <v>100</v>
      </c>
      <c r="W95" s="5">
        <v>1078.51</v>
      </c>
      <c r="X95" s="5">
        <v>902.35</v>
      </c>
      <c r="Y95" s="5">
        <v>0</v>
      </c>
      <c r="Z95" s="5">
        <v>200</v>
      </c>
      <c r="AA95" s="5">
        <v>550</v>
      </c>
      <c r="AB95" s="5">
        <v>1481.85</v>
      </c>
      <c r="AC95" s="5">
        <v>926.69</v>
      </c>
      <c r="AD95" s="5">
        <v>401.12</v>
      </c>
      <c r="AE95" s="5">
        <v>407.9</v>
      </c>
      <c r="AF95" s="17">
        <v>1000</v>
      </c>
    </row>
    <row r="96" spans="1:32">
      <c r="A96" s="5" t="s">
        <v>96</v>
      </c>
      <c r="B96" s="6">
        <v>300</v>
      </c>
      <c r="C96" s="5">
        <v>0</v>
      </c>
      <c r="D96" s="5">
        <v>770.83</v>
      </c>
      <c r="E96" s="5">
        <v>2148.6</v>
      </c>
      <c r="F96" s="5">
        <v>250</v>
      </c>
      <c r="G96" s="5">
        <v>100</v>
      </c>
      <c r="H96" s="5">
        <v>900</v>
      </c>
      <c r="I96" s="5">
        <v>995.11</v>
      </c>
      <c r="J96" s="5">
        <v>755.91</v>
      </c>
      <c r="K96" s="5">
        <v>399.89</v>
      </c>
      <c r="L96" s="5">
        <v>807.77</v>
      </c>
      <c r="M96" s="5">
        <v>750</v>
      </c>
      <c r="N96" s="5">
        <v>582.94000000000005</v>
      </c>
      <c r="O96" s="16">
        <v>0</v>
      </c>
      <c r="P96" s="5">
        <v>591.1</v>
      </c>
      <c r="Q96" s="5">
        <v>700</v>
      </c>
      <c r="R96" s="5">
        <v>1694.8</v>
      </c>
      <c r="S96" s="5">
        <v>650</v>
      </c>
      <c r="T96" s="5">
        <v>100</v>
      </c>
      <c r="U96" s="5">
        <v>0</v>
      </c>
      <c r="V96" s="5">
        <v>100</v>
      </c>
      <c r="W96" s="5">
        <v>1253.29</v>
      </c>
      <c r="X96" s="5">
        <v>1000</v>
      </c>
      <c r="Y96" s="5">
        <v>0</v>
      </c>
      <c r="Z96" s="5">
        <v>300</v>
      </c>
      <c r="AA96" s="5">
        <v>650</v>
      </c>
      <c r="AB96" s="5">
        <v>1640.4</v>
      </c>
      <c r="AC96" s="5">
        <v>1082.2</v>
      </c>
      <c r="AD96" s="5">
        <v>410.61</v>
      </c>
      <c r="AE96" s="5">
        <v>448.33</v>
      </c>
      <c r="AF96" s="17">
        <v>900</v>
      </c>
    </row>
    <row r="97" spans="1:33">
      <c r="A97" s="5" t="s">
        <v>97</v>
      </c>
      <c r="B97" s="6">
        <v>500</v>
      </c>
      <c r="C97" s="5">
        <v>0</v>
      </c>
      <c r="D97" s="5">
        <v>250</v>
      </c>
      <c r="E97" s="5">
        <v>1947.02</v>
      </c>
      <c r="F97" s="5">
        <v>0</v>
      </c>
      <c r="G97" s="5">
        <v>0</v>
      </c>
      <c r="H97" s="5">
        <v>1000</v>
      </c>
      <c r="I97" s="5">
        <v>1071.57</v>
      </c>
      <c r="J97" s="5">
        <v>856.42</v>
      </c>
      <c r="K97" s="5">
        <v>453.66</v>
      </c>
      <c r="L97" s="5">
        <v>862.92</v>
      </c>
      <c r="M97" s="5">
        <v>1250</v>
      </c>
      <c r="N97" s="5">
        <v>966.81</v>
      </c>
      <c r="O97" s="16">
        <v>0</v>
      </c>
      <c r="P97" s="5">
        <v>0</v>
      </c>
      <c r="Q97" s="5">
        <v>550</v>
      </c>
      <c r="R97" s="5">
        <v>1554.48</v>
      </c>
      <c r="S97" s="5">
        <v>200</v>
      </c>
      <c r="T97" s="5">
        <v>500</v>
      </c>
      <c r="U97" s="5">
        <v>0</v>
      </c>
      <c r="V97" s="5">
        <v>0</v>
      </c>
      <c r="W97" s="5">
        <v>1427.46</v>
      </c>
      <c r="X97" s="5">
        <v>650</v>
      </c>
      <c r="Y97" s="5">
        <v>0</v>
      </c>
      <c r="Z97" s="5">
        <v>100</v>
      </c>
      <c r="AA97" s="5">
        <v>800</v>
      </c>
      <c r="AB97" s="5">
        <v>1735.24</v>
      </c>
      <c r="AC97" s="5">
        <v>533.54999999999995</v>
      </c>
      <c r="AD97" s="5">
        <v>513.64</v>
      </c>
      <c r="AE97" s="5">
        <v>546.97</v>
      </c>
      <c r="AF97" s="17">
        <v>1000</v>
      </c>
    </row>
    <row r="98" spans="1:33">
      <c r="A98" s="5" t="s">
        <v>98</v>
      </c>
      <c r="B98" s="6">
        <v>550</v>
      </c>
      <c r="C98" s="5">
        <v>0</v>
      </c>
      <c r="D98" s="5">
        <v>150</v>
      </c>
      <c r="E98" s="5">
        <v>1852.36</v>
      </c>
      <c r="F98" s="5">
        <v>0</v>
      </c>
      <c r="G98" s="5">
        <v>0</v>
      </c>
      <c r="H98" s="5">
        <v>1000</v>
      </c>
      <c r="I98" s="5">
        <v>1312.51</v>
      </c>
      <c r="J98" s="5">
        <v>941.96</v>
      </c>
      <c r="K98" s="5">
        <v>459.02</v>
      </c>
      <c r="L98" s="5">
        <v>987.38</v>
      </c>
      <c r="M98" s="5">
        <v>1300</v>
      </c>
      <c r="N98" s="5">
        <v>1528.53</v>
      </c>
      <c r="O98" s="16">
        <v>0</v>
      </c>
      <c r="P98" s="5">
        <v>0</v>
      </c>
      <c r="Q98" s="5">
        <v>600</v>
      </c>
      <c r="R98" s="5">
        <v>1689.81</v>
      </c>
      <c r="S98" s="5">
        <v>300</v>
      </c>
      <c r="T98" s="5">
        <v>550</v>
      </c>
      <c r="U98" s="5">
        <v>0</v>
      </c>
      <c r="V98" s="5">
        <v>0</v>
      </c>
      <c r="W98" s="5">
        <v>1572.77</v>
      </c>
      <c r="X98" s="5">
        <v>700</v>
      </c>
      <c r="Y98" s="5">
        <v>0</v>
      </c>
      <c r="Z98" s="5">
        <v>300</v>
      </c>
      <c r="AA98" s="5">
        <v>825</v>
      </c>
      <c r="AB98" s="5">
        <v>1738.17</v>
      </c>
      <c r="AC98" s="5">
        <v>777.76</v>
      </c>
      <c r="AD98" s="5">
        <v>546.52</v>
      </c>
      <c r="AE98" s="5">
        <v>566.63</v>
      </c>
      <c r="AF98" s="17">
        <v>1050</v>
      </c>
    </row>
    <row r="99" spans="1:33" ht="15.75">
      <c r="A99" s="18" t="s">
        <v>104</v>
      </c>
      <c r="B99" s="18">
        <f>SUM(B3:B98)</f>
        <v>47171.69</v>
      </c>
      <c r="C99" s="18">
        <f t="shared" ref="C99:AF99" si="0">SUM(C3:C98)</f>
        <v>20850.64</v>
      </c>
      <c r="D99" s="18">
        <f t="shared" si="0"/>
        <v>22738.820000000003</v>
      </c>
      <c r="E99" s="18">
        <f t="shared" si="0"/>
        <v>87699.09</v>
      </c>
      <c r="F99" s="18">
        <f t="shared" si="0"/>
        <v>44057.68</v>
      </c>
      <c r="G99" s="18">
        <f t="shared" si="0"/>
        <v>28050</v>
      </c>
      <c r="H99" s="18">
        <f t="shared" si="0"/>
        <v>121574.98</v>
      </c>
      <c r="I99" s="18">
        <f t="shared" si="0"/>
        <v>47306.93</v>
      </c>
      <c r="J99" s="18">
        <f t="shared" si="0"/>
        <v>65966.540000000008</v>
      </c>
      <c r="K99" s="18">
        <f t="shared" si="0"/>
        <v>5990.68</v>
      </c>
      <c r="L99" s="18">
        <f t="shared" si="0"/>
        <v>41336.829999999987</v>
      </c>
      <c r="M99" s="18">
        <f t="shared" si="0"/>
        <v>98772.87000000001</v>
      </c>
      <c r="N99" s="18">
        <f t="shared" si="0"/>
        <v>83555.269999999975</v>
      </c>
      <c r="O99" s="18">
        <f t="shared" si="0"/>
        <v>52950</v>
      </c>
      <c r="P99" s="18">
        <f t="shared" si="0"/>
        <v>7409.6500000000005</v>
      </c>
      <c r="Q99" s="18">
        <f t="shared" si="0"/>
        <v>40780.74</v>
      </c>
      <c r="R99" s="18">
        <f t="shared" si="0"/>
        <v>29714.19</v>
      </c>
      <c r="S99" s="18">
        <f t="shared" si="0"/>
        <v>35852.800000000003</v>
      </c>
      <c r="T99" s="18">
        <f t="shared" si="0"/>
        <v>24175</v>
      </c>
      <c r="U99" s="18">
        <f t="shared" si="0"/>
        <v>36850</v>
      </c>
      <c r="V99" s="18">
        <f t="shared" si="0"/>
        <v>33850</v>
      </c>
      <c r="W99" s="18">
        <f t="shared" si="0"/>
        <v>33899.15</v>
      </c>
      <c r="X99" s="18">
        <f t="shared" si="0"/>
        <v>80596.290000000037</v>
      </c>
      <c r="Y99" s="18">
        <f t="shared" si="0"/>
        <v>8350</v>
      </c>
      <c r="Z99" s="18">
        <f t="shared" si="0"/>
        <v>34321.18</v>
      </c>
      <c r="AA99" s="18">
        <f t="shared" si="0"/>
        <v>63337.109999999993</v>
      </c>
      <c r="AB99" s="18">
        <f t="shared" si="0"/>
        <v>90095.99000000002</v>
      </c>
      <c r="AC99" s="18">
        <f t="shared" si="0"/>
        <v>60920.100000000006</v>
      </c>
      <c r="AD99" s="18">
        <f t="shared" si="0"/>
        <v>35563.119999999995</v>
      </c>
      <c r="AE99" s="18">
        <f t="shared" si="0"/>
        <v>16753.990000000002</v>
      </c>
      <c r="AF99" s="18">
        <f t="shared" si="0"/>
        <v>19351.599999999999</v>
      </c>
      <c r="AG99" s="19">
        <f>SUM(B99:AF99)</f>
        <v>1419842.9300000004</v>
      </c>
    </row>
    <row r="100" spans="1:33" ht="15.75">
      <c r="A100" s="18" t="s">
        <v>105</v>
      </c>
      <c r="B100" s="18">
        <f>B99/4000</f>
        <v>11.792922500000001</v>
      </c>
      <c r="C100" s="18">
        <f t="shared" ref="C100:AF100" si="1">C99/4000</f>
        <v>5.2126599999999996</v>
      </c>
      <c r="D100" s="18">
        <f t="shared" si="1"/>
        <v>5.684705000000001</v>
      </c>
      <c r="E100" s="18">
        <f t="shared" si="1"/>
        <v>21.9247725</v>
      </c>
      <c r="F100" s="18">
        <f t="shared" si="1"/>
        <v>11.014419999999999</v>
      </c>
      <c r="G100" s="18">
        <f t="shared" si="1"/>
        <v>7.0125000000000002</v>
      </c>
      <c r="H100" s="18">
        <f t="shared" si="1"/>
        <v>30.393744999999999</v>
      </c>
      <c r="I100" s="18">
        <f t="shared" si="1"/>
        <v>11.8267325</v>
      </c>
      <c r="J100" s="18">
        <f t="shared" si="1"/>
        <v>16.491635000000002</v>
      </c>
      <c r="K100" s="18">
        <f t="shared" si="1"/>
        <v>1.4976700000000001</v>
      </c>
      <c r="L100" s="18">
        <f t="shared" si="1"/>
        <v>10.334207499999996</v>
      </c>
      <c r="M100" s="18">
        <f t="shared" si="1"/>
        <v>24.693217500000003</v>
      </c>
      <c r="N100" s="18">
        <f t="shared" si="1"/>
        <v>20.888817499999995</v>
      </c>
      <c r="O100" s="18">
        <f t="shared" si="1"/>
        <v>13.237500000000001</v>
      </c>
      <c r="P100" s="18">
        <f t="shared" si="1"/>
        <v>1.8524125000000002</v>
      </c>
      <c r="Q100" s="18">
        <f t="shared" si="1"/>
        <v>10.195184999999999</v>
      </c>
      <c r="R100" s="18">
        <f t="shared" si="1"/>
        <v>7.4285474999999996</v>
      </c>
      <c r="S100" s="18">
        <f t="shared" si="1"/>
        <v>8.9632000000000005</v>
      </c>
      <c r="T100" s="18">
        <f t="shared" si="1"/>
        <v>6.0437500000000002</v>
      </c>
      <c r="U100" s="18">
        <f t="shared" si="1"/>
        <v>9.2125000000000004</v>
      </c>
      <c r="V100" s="18">
        <f t="shared" si="1"/>
        <v>8.4625000000000004</v>
      </c>
      <c r="W100" s="18">
        <f t="shared" si="1"/>
        <v>8.4747874999999997</v>
      </c>
      <c r="X100" s="18">
        <f t="shared" si="1"/>
        <v>20.14907250000001</v>
      </c>
      <c r="Y100" s="18">
        <f t="shared" si="1"/>
        <v>2.0874999999999999</v>
      </c>
      <c r="Z100" s="18">
        <f t="shared" si="1"/>
        <v>8.5802949999999996</v>
      </c>
      <c r="AA100" s="18">
        <f t="shared" si="1"/>
        <v>15.834277499999999</v>
      </c>
      <c r="AB100" s="18">
        <f t="shared" si="1"/>
        <v>22.523997500000004</v>
      </c>
      <c r="AC100" s="18">
        <f t="shared" si="1"/>
        <v>15.230025000000001</v>
      </c>
      <c r="AD100" s="18">
        <f t="shared" si="1"/>
        <v>8.8907799999999995</v>
      </c>
      <c r="AE100" s="18">
        <f t="shared" si="1"/>
        <v>4.1884975000000004</v>
      </c>
      <c r="AF100" s="18">
        <f t="shared" si="1"/>
        <v>4.8378999999999994</v>
      </c>
      <c r="AG100" s="20">
        <f>SUM(B100:AF100)</f>
        <v>354.96073249999995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1.5703125" bestFit="1" customWidth="1"/>
  </cols>
  <sheetData>
    <row r="1" spans="1:33">
      <c r="A1" s="21" t="s">
        <v>106</v>
      </c>
      <c r="B1" s="22">
        <v>45474</v>
      </c>
      <c r="C1" s="22">
        <v>45475</v>
      </c>
      <c r="D1" s="22">
        <v>45476</v>
      </c>
      <c r="E1" s="22">
        <v>45477</v>
      </c>
      <c r="F1" s="22">
        <v>45478</v>
      </c>
      <c r="G1" s="22">
        <v>45479</v>
      </c>
      <c r="H1" s="22">
        <v>45480</v>
      </c>
      <c r="I1" s="22">
        <v>45481</v>
      </c>
      <c r="J1" s="22">
        <v>45482</v>
      </c>
      <c r="K1" s="22">
        <v>45483</v>
      </c>
      <c r="L1" s="22">
        <v>45484</v>
      </c>
      <c r="M1" s="22">
        <v>45485</v>
      </c>
      <c r="N1" s="22">
        <v>45486</v>
      </c>
      <c r="O1" s="22">
        <v>45487</v>
      </c>
      <c r="P1" s="22">
        <v>45488</v>
      </c>
      <c r="Q1" s="22">
        <v>45489</v>
      </c>
      <c r="R1" s="22">
        <v>45490</v>
      </c>
      <c r="S1" s="22">
        <v>45491</v>
      </c>
      <c r="T1" s="22">
        <v>45492</v>
      </c>
      <c r="U1" s="22">
        <v>45493</v>
      </c>
      <c r="V1" s="22">
        <v>45494</v>
      </c>
      <c r="W1" s="22">
        <v>45495</v>
      </c>
      <c r="X1" s="22">
        <v>45496</v>
      </c>
      <c r="Y1" s="22">
        <v>45497</v>
      </c>
      <c r="Z1" s="22">
        <v>45498</v>
      </c>
      <c r="AA1" s="22">
        <v>45499</v>
      </c>
      <c r="AB1" s="22">
        <v>45500</v>
      </c>
      <c r="AC1" s="22">
        <v>45501</v>
      </c>
      <c r="AD1" s="22">
        <v>45502</v>
      </c>
      <c r="AE1" s="22">
        <v>45503</v>
      </c>
      <c r="AF1" s="22">
        <v>45504</v>
      </c>
      <c r="AG1" s="22"/>
    </row>
    <row r="2" spans="1:33" ht="32.25" customHeight="1">
      <c r="A2" s="4" t="s">
        <v>1</v>
      </c>
      <c r="B2" s="4" t="s">
        <v>2</v>
      </c>
    </row>
    <row r="3" spans="1:33">
      <c r="A3" s="5" t="s">
        <v>3</v>
      </c>
      <c r="B3" s="23"/>
      <c r="C3" s="6"/>
      <c r="D3" s="6"/>
      <c r="E3" s="6"/>
      <c r="F3" s="6"/>
      <c r="G3" s="6"/>
      <c r="H3" s="24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>
        <v>130</v>
      </c>
    </row>
    <row r="4" spans="1:33">
      <c r="A4" s="5" t="s">
        <v>4</v>
      </c>
      <c r="B4" s="23"/>
      <c r="C4" s="6"/>
      <c r="D4" s="6"/>
      <c r="E4" s="6"/>
      <c r="F4" s="6"/>
      <c r="G4" s="6"/>
      <c r="H4" s="2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>
        <v>130</v>
      </c>
    </row>
    <row r="5" spans="1:33">
      <c r="A5" s="5" t="s">
        <v>5</v>
      </c>
      <c r="B5" s="23"/>
      <c r="C5" s="6"/>
      <c r="D5" s="6"/>
      <c r="E5" s="6"/>
      <c r="F5" s="6"/>
      <c r="G5" s="6"/>
      <c r="H5" s="24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>
        <v>130</v>
      </c>
    </row>
    <row r="6" spans="1:33">
      <c r="A6" s="5" t="s">
        <v>6</v>
      </c>
      <c r="B6" s="23"/>
      <c r="C6" s="6"/>
      <c r="D6" s="6"/>
      <c r="E6" s="6"/>
      <c r="F6" s="6"/>
      <c r="G6" s="6"/>
      <c r="H6" s="24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>
        <v>130</v>
      </c>
    </row>
    <row r="7" spans="1:33">
      <c r="A7" s="5" t="s">
        <v>7</v>
      </c>
      <c r="B7" s="23"/>
      <c r="C7" s="6"/>
      <c r="D7" s="6"/>
      <c r="E7" s="6"/>
      <c r="F7" s="6"/>
      <c r="G7" s="6"/>
      <c r="H7" s="24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>
        <v>130</v>
      </c>
    </row>
    <row r="8" spans="1:33">
      <c r="A8" s="5" t="s">
        <v>8</v>
      </c>
      <c r="B8" s="23"/>
      <c r="C8" s="6"/>
      <c r="D8" s="6"/>
      <c r="E8" s="6"/>
      <c r="F8" s="6"/>
      <c r="G8" s="6"/>
      <c r="H8" s="24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>
        <v>130</v>
      </c>
    </row>
    <row r="9" spans="1:33">
      <c r="A9" s="5" t="s">
        <v>9</v>
      </c>
      <c r="B9" s="23"/>
      <c r="C9" s="6"/>
      <c r="D9" s="6"/>
      <c r="E9" s="6"/>
      <c r="F9" s="6"/>
      <c r="G9" s="6"/>
      <c r="H9" s="24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>
        <v>130</v>
      </c>
    </row>
    <row r="10" spans="1:33">
      <c r="A10" s="5" t="s">
        <v>10</v>
      </c>
      <c r="B10" s="23"/>
      <c r="C10" s="6"/>
      <c r="D10" s="6"/>
      <c r="E10" s="6"/>
      <c r="F10" s="6"/>
      <c r="G10" s="6"/>
      <c r="H10" s="24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>
        <v>130</v>
      </c>
    </row>
    <row r="11" spans="1:33">
      <c r="A11" s="5" t="s">
        <v>11</v>
      </c>
      <c r="B11" s="23"/>
      <c r="C11" s="6"/>
      <c r="D11" s="6"/>
      <c r="E11" s="6"/>
      <c r="F11" s="6"/>
      <c r="G11" s="6"/>
      <c r="H11" s="24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>
        <v>0</v>
      </c>
    </row>
    <row r="12" spans="1:33">
      <c r="A12" s="5" t="s">
        <v>12</v>
      </c>
      <c r="B12" s="23"/>
      <c r="C12" s="6"/>
      <c r="D12" s="6"/>
      <c r="E12" s="6"/>
      <c r="F12" s="6"/>
      <c r="G12" s="6"/>
      <c r="H12" s="24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>
        <v>0</v>
      </c>
    </row>
    <row r="13" spans="1:33">
      <c r="A13" s="5" t="s">
        <v>13</v>
      </c>
      <c r="B13" s="23"/>
      <c r="C13" s="6"/>
      <c r="D13" s="6"/>
      <c r="E13" s="6"/>
      <c r="F13" s="6"/>
      <c r="G13" s="6"/>
      <c r="H13" s="24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>
        <v>0</v>
      </c>
    </row>
    <row r="14" spans="1:33">
      <c r="A14" s="5" t="s">
        <v>14</v>
      </c>
      <c r="B14" s="23"/>
      <c r="C14" s="6"/>
      <c r="D14" s="6"/>
      <c r="E14" s="6"/>
      <c r="F14" s="6"/>
      <c r="G14" s="6"/>
      <c r="H14" s="24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>
        <v>0</v>
      </c>
    </row>
    <row r="15" spans="1:33">
      <c r="A15" s="5" t="s">
        <v>15</v>
      </c>
      <c r="B15" s="23"/>
      <c r="C15" s="6"/>
      <c r="D15" s="6"/>
      <c r="E15" s="6"/>
      <c r="F15" s="6"/>
      <c r="G15" s="6"/>
      <c r="H15" s="24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>
        <v>0</v>
      </c>
    </row>
    <row r="16" spans="1:33">
      <c r="A16" s="5" t="s">
        <v>16</v>
      </c>
      <c r="B16" s="23"/>
      <c r="C16" s="6"/>
      <c r="D16" s="6"/>
      <c r="E16" s="6"/>
      <c r="F16" s="6"/>
      <c r="G16" s="6"/>
      <c r="H16" s="24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>
        <v>0</v>
      </c>
    </row>
    <row r="17" spans="1:32">
      <c r="A17" s="5" t="s">
        <v>17</v>
      </c>
      <c r="B17" s="23"/>
      <c r="C17" s="6"/>
      <c r="D17" s="6"/>
      <c r="E17" s="6"/>
      <c r="F17" s="6"/>
      <c r="G17" s="6"/>
      <c r="H17" s="24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>
        <v>0</v>
      </c>
    </row>
    <row r="18" spans="1:32">
      <c r="A18" s="5" t="s">
        <v>18</v>
      </c>
      <c r="B18" s="23"/>
      <c r="C18" s="6"/>
      <c r="D18" s="6"/>
      <c r="E18" s="6"/>
      <c r="F18" s="6"/>
      <c r="G18" s="6"/>
      <c r="H18" s="24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>
        <v>0</v>
      </c>
    </row>
    <row r="19" spans="1:32">
      <c r="A19" s="5" t="s">
        <v>19</v>
      </c>
      <c r="B19" s="23"/>
      <c r="C19" s="6"/>
      <c r="D19" s="6"/>
      <c r="E19" s="6"/>
      <c r="F19" s="6"/>
      <c r="G19" s="6"/>
      <c r="H19" s="24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>
        <v>0</v>
      </c>
    </row>
    <row r="20" spans="1:32">
      <c r="A20" s="5" t="s">
        <v>20</v>
      </c>
      <c r="B20" s="23"/>
      <c r="C20" s="6"/>
      <c r="D20" s="6"/>
      <c r="E20" s="6"/>
      <c r="F20" s="6"/>
      <c r="G20" s="6"/>
      <c r="H20" s="24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>
        <v>0</v>
      </c>
    </row>
    <row r="21" spans="1:32">
      <c r="A21" s="5" t="s">
        <v>21</v>
      </c>
      <c r="B21" s="23"/>
      <c r="C21" s="6"/>
      <c r="D21" s="6"/>
      <c r="E21" s="6"/>
      <c r="F21" s="6"/>
      <c r="G21" s="6"/>
      <c r="H21" s="24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>
        <v>0</v>
      </c>
    </row>
    <row r="22" spans="1:32">
      <c r="A22" s="5" t="s">
        <v>22</v>
      </c>
      <c r="B22" s="23"/>
      <c r="C22" s="6"/>
      <c r="D22" s="6"/>
      <c r="E22" s="6"/>
      <c r="F22" s="6"/>
      <c r="G22" s="6"/>
      <c r="H22" s="24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>
        <v>0</v>
      </c>
    </row>
    <row r="23" spans="1:32">
      <c r="A23" s="5" t="s">
        <v>23</v>
      </c>
      <c r="B23" s="23"/>
      <c r="C23" s="6"/>
      <c r="D23" s="6"/>
      <c r="E23" s="6"/>
      <c r="F23" s="6"/>
      <c r="G23" s="6"/>
      <c r="H23" s="24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>
        <v>0</v>
      </c>
    </row>
    <row r="24" spans="1:32">
      <c r="A24" s="5" t="s">
        <v>24</v>
      </c>
      <c r="B24" s="23"/>
      <c r="C24" s="6"/>
      <c r="D24" s="6"/>
      <c r="E24" s="6"/>
      <c r="F24" s="6"/>
      <c r="G24" s="6"/>
      <c r="H24" s="24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>
        <v>0</v>
      </c>
    </row>
    <row r="25" spans="1:32">
      <c r="A25" s="5" t="s">
        <v>25</v>
      </c>
      <c r="B25" s="23"/>
      <c r="C25" s="6"/>
      <c r="D25" s="6"/>
      <c r="E25" s="6"/>
      <c r="F25" s="6"/>
      <c r="G25" s="6"/>
      <c r="H25" s="24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>
        <v>0</v>
      </c>
    </row>
    <row r="26" spans="1:32">
      <c r="A26" s="5" t="s">
        <v>26</v>
      </c>
      <c r="B26" s="23"/>
      <c r="C26" s="6"/>
      <c r="D26" s="6"/>
      <c r="E26" s="6"/>
      <c r="F26" s="6"/>
      <c r="G26" s="6"/>
      <c r="H26" s="24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>
        <v>0</v>
      </c>
    </row>
    <row r="27" spans="1:32">
      <c r="A27" s="5" t="s">
        <v>27</v>
      </c>
      <c r="B27" s="23"/>
      <c r="C27" s="6"/>
      <c r="D27" s="6"/>
      <c r="E27" s="6"/>
      <c r="F27" s="6"/>
      <c r="G27" s="6"/>
      <c r="H27" s="24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>
        <v>0</v>
      </c>
    </row>
    <row r="28" spans="1:32">
      <c r="A28" s="5" t="s">
        <v>28</v>
      </c>
      <c r="B28" s="23"/>
      <c r="C28" s="6"/>
      <c r="D28" s="6"/>
      <c r="E28" s="6"/>
      <c r="F28" s="6"/>
      <c r="G28" s="6"/>
      <c r="H28" s="24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>
        <v>0</v>
      </c>
    </row>
    <row r="29" spans="1:32">
      <c r="A29" s="5" t="s">
        <v>29</v>
      </c>
      <c r="B29" s="23"/>
      <c r="C29" s="6"/>
      <c r="D29" s="6"/>
      <c r="E29" s="6"/>
      <c r="F29" s="6"/>
      <c r="G29" s="6"/>
      <c r="H29" s="24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>
        <v>0</v>
      </c>
    </row>
    <row r="30" spans="1:32">
      <c r="A30" s="5" t="s">
        <v>30</v>
      </c>
      <c r="B30" s="23"/>
      <c r="C30" s="6"/>
      <c r="D30" s="6"/>
      <c r="E30" s="6"/>
      <c r="F30" s="6"/>
      <c r="G30" s="6"/>
      <c r="H30" s="24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>
        <v>0</v>
      </c>
    </row>
    <row r="31" spans="1:32">
      <c r="A31" s="5" t="s">
        <v>31</v>
      </c>
      <c r="B31" s="23"/>
      <c r="C31" s="6"/>
      <c r="D31" s="6"/>
      <c r="E31" s="6"/>
      <c r="F31" s="6"/>
      <c r="G31" s="6"/>
      <c r="H31" s="24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>
        <v>0</v>
      </c>
    </row>
    <row r="32" spans="1:32">
      <c r="A32" s="5" t="s">
        <v>32</v>
      </c>
      <c r="B32" s="23"/>
      <c r="C32" s="6"/>
      <c r="D32" s="6"/>
      <c r="E32" s="6"/>
      <c r="F32" s="6"/>
      <c r="G32" s="6"/>
      <c r="H32" s="24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>
        <v>0</v>
      </c>
    </row>
    <row r="33" spans="1:32">
      <c r="A33" s="5" t="s">
        <v>33</v>
      </c>
      <c r="B33" s="23"/>
      <c r="C33" s="6"/>
      <c r="D33" s="6"/>
      <c r="E33" s="6"/>
      <c r="F33" s="6"/>
      <c r="G33" s="6"/>
      <c r="H33" s="24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>
        <v>0</v>
      </c>
    </row>
    <row r="34" spans="1:32">
      <c r="A34" s="5" t="s">
        <v>34</v>
      </c>
      <c r="B34" s="23"/>
      <c r="C34" s="6"/>
      <c r="D34" s="6"/>
      <c r="E34" s="6"/>
      <c r="F34" s="6"/>
      <c r="G34" s="6"/>
      <c r="H34" s="24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>
        <v>0</v>
      </c>
    </row>
    <row r="35" spans="1:32">
      <c r="A35" s="5" t="s">
        <v>35</v>
      </c>
      <c r="B35" s="23"/>
      <c r="C35" s="6"/>
      <c r="D35" s="6"/>
      <c r="E35" s="6"/>
      <c r="F35" s="6"/>
      <c r="G35" s="6"/>
      <c r="H35" s="24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>
        <v>0</v>
      </c>
    </row>
    <row r="36" spans="1:32">
      <c r="A36" s="5" t="s">
        <v>36</v>
      </c>
      <c r="B36" s="23"/>
      <c r="C36" s="6"/>
      <c r="D36" s="6"/>
      <c r="E36" s="6"/>
      <c r="F36" s="6"/>
      <c r="G36" s="6"/>
      <c r="H36" s="24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>
        <v>0</v>
      </c>
    </row>
    <row r="37" spans="1:32">
      <c r="A37" s="5" t="s">
        <v>37</v>
      </c>
      <c r="B37" s="23"/>
      <c r="C37" s="6"/>
      <c r="D37" s="6"/>
      <c r="E37" s="6"/>
      <c r="F37" s="6"/>
      <c r="G37" s="6"/>
      <c r="H37" s="24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>
        <v>0</v>
      </c>
    </row>
    <row r="38" spans="1:32">
      <c r="A38" s="5" t="s">
        <v>38</v>
      </c>
      <c r="B38" s="23"/>
      <c r="C38" s="6"/>
      <c r="D38" s="6"/>
      <c r="E38" s="6"/>
      <c r="F38" s="6"/>
      <c r="G38" s="6"/>
      <c r="H38" s="24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>
        <v>0</v>
      </c>
    </row>
    <row r="39" spans="1:32">
      <c r="A39" s="5" t="s">
        <v>39</v>
      </c>
      <c r="B39" s="23"/>
      <c r="C39" s="6"/>
      <c r="D39" s="6"/>
      <c r="E39" s="6"/>
      <c r="F39" s="6"/>
      <c r="G39" s="6"/>
      <c r="H39" s="24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>
        <v>0</v>
      </c>
    </row>
    <row r="40" spans="1:32">
      <c r="A40" s="5" t="s">
        <v>40</v>
      </c>
      <c r="B40" s="23"/>
      <c r="C40" s="6"/>
      <c r="D40" s="6"/>
      <c r="E40" s="6"/>
      <c r="F40" s="6"/>
      <c r="G40" s="6"/>
      <c r="H40" s="24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>
        <v>0</v>
      </c>
    </row>
    <row r="41" spans="1:32">
      <c r="A41" s="5" t="s">
        <v>41</v>
      </c>
      <c r="B41" s="23"/>
      <c r="C41" s="6"/>
      <c r="D41" s="6"/>
      <c r="E41" s="6"/>
      <c r="F41" s="6"/>
      <c r="G41" s="6"/>
      <c r="H41" s="24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>
        <v>0</v>
      </c>
    </row>
    <row r="42" spans="1:32">
      <c r="A42" s="5" t="s">
        <v>42</v>
      </c>
      <c r="B42" s="23"/>
      <c r="C42" s="6"/>
      <c r="D42" s="6"/>
      <c r="E42" s="6"/>
      <c r="F42" s="6"/>
      <c r="G42" s="6"/>
      <c r="H42" s="24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>
        <v>0</v>
      </c>
    </row>
    <row r="43" spans="1:32">
      <c r="A43" s="5" t="s">
        <v>43</v>
      </c>
      <c r="B43" s="23"/>
      <c r="C43" s="6"/>
      <c r="D43" s="6"/>
      <c r="E43" s="6"/>
      <c r="F43" s="6"/>
      <c r="G43" s="6"/>
      <c r="H43" s="24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>
        <v>0</v>
      </c>
    </row>
    <row r="44" spans="1:32">
      <c r="A44" s="5" t="s">
        <v>44</v>
      </c>
      <c r="B44" s="23"/>
      <c r="C44" s="6"/>
      <c r="D44" s="6"/>
      <c r="E44" s="6"/>
      <c r="F44" s="6"/>
      <c r="G44" s="6"/>
      <c r="H44" s="24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>
        <v>0</v>
      </c>
    </row>
    <row r="45" spans="1:32">
      <c r="A45" s="5" t="s">
        <v>45</v>
      </c>
      <c r="B45" s="23"/>
      <c r="C45" s="6"/>
      <c r="D45" s="6"/>
      <c r="E45" s="6"/>
      <c r="F45" s="6"/>
      <c r="G45" s="6"/>
      <c r="H45" s="24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>
        <v>0</v>
      </c>
    </row>
    <row r="46" spans="1:32">
      <c r="A46" s="5" t="s">
        <v>46</v>
      </c>
      <c r="B46" s="23"/>
      <c r="C46" s="6"/>
      <c r="D46" s="6"/>
      <c r="E46" s="6"/>
      <c r="F46" s="6"/>
      <c r="G46" s="6"/>
      <c r="H46" s="24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>
        <v>0</v>
      </c>
    </row>
    <row r="47" spans="1:32">
      <c r="A47" s="5" t="s">
        <v>47</v>
      </c>
      <c r="B47" s="23"/>
      <c r="C47" s="6"/>
      <c r="D47" s="6"/>
      <c r="E47" s="6"/>
      <c r="F47" s="6"/>
      <c r="G47" s="6"/>
      <c r="H47" s="24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>
        <v>0</v>
      </c>
    </row>
    <row r="48" spans="1:32">
      <c r="A48" s="5" t="s">
        <v>48</v>
      </c>
      <c r="B48" s="23"/>
      <c r="C48" s="6"/>
      <c r="D48" s="6"/>
      <c r="E48" s="6"/>
      <c r="F48" s="6"/>
      <c r="G48" s="6"/>
      <c r="H48" s="24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>
        <v>0</v>
      </c>
    </row>
    <row r="49" spans="1:32">
      <c r="A49" s="5" t="s">
        <v>49</v>
      </c>
      <c r="B49" s="23"/>
      <c r="C49" s="6"/>
      <c r="D49" s="6"/>
      <c r="E49" s="6"/>
      <c r="F49" s="6"/>
      <c r="G49" s="6"/>
      <c r="H49" s="24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>
        <v>0</v>
      </c>
    </row>
    <row r="50" spans="1:32">
      <c r="A50" s="5" t="s">
        <v>50</v>
      </c>
      <c r="B50" s="23"/>
      <c r="C50" s="6"/>
      <c r="D50" s="6"/>
      <c r="E50" s="6"/>
      <c r="F50" s="6"/>
      <c r="G50" s="6"/>
      <c r="H50" s="24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>
        <v>0</v>
      </c>
    </row>
    <row r="51" spans="1:32">
      <c r="A51" s="5" t="s">
        <v>51</v>
      </c>
      <c r="B51" s="23"/>
      <c r="C51" s="6"/>
      <c r="D51" s="6"/>
      <c r="E51" s="6"/>
      <c r="F51" s="6"/>
      <c r="G51" s="6"/>
      <c r="H51" s="24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>
        <v>0</v>
      </c>
    </row>
    <row r="52" spans="1:32">
      <c r="A52" s="5" t="s">
        <v>52</v>
      </c>
      <c r="B52" s="23"/>
      <c r="C52" s="6"/>
      <c r="D52" s="6"/>
      <c r="E52" s="6"/>
      <c r="F52" s="6"/>
      <c r="G52" s="6"/>
      <c r="H52" s="24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>
        <v>0</v>
      </c>
    </row>
    <row r="53" spans="1:32">
      <c r="A53" s="5" t="s">
        <v>53</v>
      </c>
      <c r="B53" s="23"/>
      <c r="C53" s="6"/>
      <c r="D53" s="6"/>
      <c r="E53" s="6"/>
      <c r="F53" s="6"/>
      <c r="G53" s="6"/>
      <c r="H53" s="24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>
        <v>0</v>
      </c>
    </row>
    <row r="54" spans="1:32">
      <c r="A54" s="5" t="s">
        <v>54</v>
      </c>
      <c r="B54" s="23"/>
      <c r="C54" s="6"/>
      <c r="D54" s="6"/>
      <c r="E54" s="6"/>
      <c r="F54" s="6"/>
      <c r="G54" s="6"/>
      <c r="H54" s="24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>
        <v>0</v>
      </c>
    </row>
    <row r="55" spans="1:32">
      <c r="A55" s="5" t="s">
        <v>55</v>
      </c>
      <c r="B55" s="23"/>
      <c r="C55" s="6"/>
      <c r="D55" s="6"/>
      <c r="E55" s="6"/>
      <c r="F55" s="6"/>
      <c r="G55" s="6"/>
      <c r="H55" s="24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>
        <v>0</v>
      </c>
    </row>
    <row r="56" spans="1:32">
      <c r="A56" s="5" t="s">
        <v>56</v>
      </c>
      <c r="B56" s="23"/>
      <c r="C56" s="6"/>
      <c r="D56" s="6"/>
      <c r="E56" s="6"/>
      <c r="F56" s="6"/>
      <c r="G56" s="6"/>
      <c r="H56" s="2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>
        <v>0</v>
      </c>
    </row>
    <row r="57" spans="1:32">
      <c r="A57" s="5" t="s">
        <v>57</v>
      </c>
      <c r="B57" s="23"/>
      <c r="C57" s="6"/>
      <c r="D57" s="6"/>
      <c r="E57" s="6"/>
      <c r="F57" s="6"/>
      <c r="G57" s="6"/>
      <c r="H57" s="24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>
        <v>0</v>
      </c>
    </row>
    <row r="58" spans="1:32">
      <c r="A58" s="5" t="s">
        <v>58</v>
      </c>
      <c r="B58" s="23"/>
      <c r="C58" s="6"/>
      <c r="D58" s="6"/>
      <c r="E58" s="6"/>
      <c r="F58" s="6"/>
      <c r="G58" s="6"/>
      <c r="H58" s="24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>
        <v>0</v>
      </c>
    </row>
    <row r="59" spans="1:32">
      <c r="A59" s="5" t="s">
        <v>59</v>
      </c>
      <c r="B59" s="23"/>
      <c r="C59" s="6"/>
      <c r="D59" s="6"/>
      <c r="E59" s="6"/>
      <c r="F59" s="6"/>
      <c r="G59" s="6"/>
      <c r="H59" s="24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>
        <v>0</v>
      </c>
    </row>
    <row r="60" spans="1:32">
      <c r="A60" s="5" t="s">
        <v>60</v>
      </c>
      <c r="B60" s="23"/>
      <c r="C60" s="6"/>
      <c r="D60" s="6"/>
      <c r="E60" s="6"/>
      <c r="F60" s="6"/>
      <c r="G60" s="6"/>
      <c r="H60" s="24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>
        <v>0</v>
      </c>
    </row>
    <row r="61" spans="1:32">
      <c r="A61" s="5" t="s">
        <v>61</v>
      </c>
      <c r="B61" s="23"/>
      <c r="C61" s="6"/>
      <c r="D61" s="6"/>
      <c r="E61" s="6"/>
      <c r="F61" s="6"/>
      <c r="G61" s="6"/>
      <c r="H61" s="24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>
        <v>0</v>
      </c>
    </row>
    <row r="62" spans="1:32">
      <c r="A62" s="5" t="s">
        <v>62</v>
      </c>
      <c r="B62" s="23"/>
      <c r="C62" s="6"/>
      <c r="D62" s="6"/>
      <c r="E62" s="6"/>
      <c r="F62" s="6"/>
      <c r="G62" s="6"/>
      <c r="H62" s="24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>
        <v>0</v>
      </c>
    </row>
    <row r="63" spans="1:32">
      <c r="A63" s="5" t="s">
        <v>63</v>
      </c>
      <c r="B63" s="23"/>
      <c r="C63" s="6"/>
      <c r="D63" s="6"/>
      <c r="E63" s="6"/>
      <c r="F63" s="6"/>
      <c r="G63" s="6"/>
      <c r="H63" s="24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>
        <v>0</v>
      </c>
    </row>
    <row r="64" spans="1:32">
      <c r="A64" s="5" t="s">
        <v>64</v>
      </c>
      <c r="B64" s="23"/>
      <c r="C64" s="6"/>
      <c r="D64" s="6"/>
      <c r="E64" s="6"/>
      <c r="F64" s="6"/>
      <c r="G64" s="6"/>
      <c r="H64" s="24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>
        <v>0</v>
      </c>
    </row>
    <row r="65" spans="1:32">
      <c r="A65" s="5" t="s">
        <v>65</v>
      </c>
      <c r="B65" s="23"/>
      <c r="C65" s="6"/>
      <c r="D65" s="6"/>
      <c r="E65" s="6"/>
      <c r="F65" s="6"/>
      <c r="G65" s="6"/>
      <c r="H65" s="24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>
        <v>0</v>
      </c>
    </row>
    <row r="66" spans="1:32">
      <c r="A66" s="5" t="s">
        <v>66</v>
      </c>
      <c r="B66" s="23"/>
      <c r="C66" s="6"/>
      <c r="D66" s="6"/>
      <c r="E66" s="6"/>
      <c r="F66" s="6"/>
      <c r="G66" s="6"/>
      <c r="H66" s="24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>
        <v>0</v>
      </c>
    </row>
    <row r="67" spans="1:32">
      <c r="A67" s="5" t="s">
        <v>67</v>
      </c>
      <c r="B67" s="23"/>
      <c r="C67" s="6"/>
      <c r="D67" s="6"/>
      <c r="E67" s="6"/>
      <c r="F67" s="6"/>
      <c r="G67" s="6"/>
      <c r="H67" s="24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>
        <v>0</v>
      </c>
    </row>
    <row r="68" spans="1:32">
      <c r="A68" s="5" t="s">
        <v>68</v>
      </c>
      <c r="B68" s="23"/>
      <c r="C68" s="6"/>
      <c r="D68" s="6"/>
      <c r="E68" s="6"/>
      <c r="F68" s="6"/>
      <c r="G68" s="6"/>
      <c r="H68" s="24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>
        <v>0</v>
      </c>
    </row>
    <row r="69" spans="1:32">
      <c r="A69" s="5" t="s">
        <v>69</v>
      </c>
      <c r="B69" s="23"/>
      <c r="C69" s="6"/>
      <c r="D69" s="6"/>
      <c r="E69" s="6"/>
      <c r="F69" s="6"/>
      <c r="G69" s="6"/>
      <c r="H69" s="24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>
        <v>0</v>
      </c>
    </row>
    <row r="70" spans="1:32">
      <c r="A70" s="5" t="s">
        <v>70</v>
      </c>
      <c r="B70" s="23"/>
      <c r="C70" s="6"/>
      <c r="D70" s="6"/>
      <c r="E70" s="6"/>
      <c r="F70" s="6"/>
      <c r="G70" s="6"/>
      <c r="H70" s="24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>
        <v>0</v>
      </c>
    </row>
    <row r="71" spans="1:32">
      <c r="A71" s="5" t="s">
        <v>71</v>
      </c>
      <c r="B71" s="23"/>
      <c r="C71" s="6"/>
      <c r="D71" s="6"/>
      <c r="E71" s="6"/>
      <c r="F71" s="6"/>
      <c r="G71" s="6"/>
      <c r="H71" s="24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>
        <v>0</v>
      </c>
    </row>
    <row r="72" spans="1:32">
      <c r="A72" s="5" t="s">
        <v>72</v>
      </c>
      <c r="B72" s="23"/>
      <c r="C72" s="6"/>
      <c r="D72" s="6"/>
      <c r="E72" s="6"/>
      <c r="F72" s="6"/>
      <c r="G72" s="6"/>
      <c r="H72" s="24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>
        <v>0</v>
      </c>
    </row>
    <row r="73" spans="1:32">
      <c r="A73" s="5" t="s">
        <v>73</v>
      </c>
      <c r="B73" s="23"/>
      <c r="C73" s="6"/>
      <c r="D73" s="6"/>
      <c r="E73" s="6"/>
      <c r="F73" s="6"/>
      <c r="G73" s="6"/>
      <c r="H73" s="24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>
        <v>0</v>
      </c>
    </row>
    <row r="74" spans="1:32">
      <c r="A74" s="5" t="s">
        <v>74</v>
      </c>
      <c r="B74" s="23"/>
      <c r="C74" s="6"/>
      <c r="D74" s="6"/>
      <c r="E74" s="6"/>
      <c r="F74" s="6"/>
      <c r="G74" s="6"/>
      <c r="H74" s="24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>
        <v>0</v>
      </c>
    </row>
    <row r="75" spans="1:32">
      <c r="A75" s="5" t="s">
        <v>75</v>
      </c>
      <c r="B75" s="23"/>
      <c r="C75" s="6"/>
      <c r="D75" s="6"/>
      <c r="E75" s="6"/>
      <c r="F75" s="6"/>
      <c r="G75" s="6"/>
      <c r="H75" s="24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>
        <v>0</v>
      </c>
    </row>
    <row r="76" spans="1:32">
      <c r="A76" s="5" t="s">
        <v>76</v>
      </c>
      <c r="B76" s="23"/>
      <c r="C76" s="6"/>
      <c r="D76" s="6"/>
      <c r="E76" s="6"/>
      <c r="F76" s="6"/>
      <c r="G76" s="6"/>
      <c r="H76" s="24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>
        <v>0</v>
      </c>
    </row>
    <row r="77" spans="1:32">
      <c r="A77" s="5" t="s">
        <v>77</v>
      </c>
      <c r="B77" s="23"/>
      <c r="C77" s="6"/>
      <c r="D77" s="6"/>
      <c r="E77" s="6"/>
      <c r="F77" s="6"/>
      <c r="G77" s="6"/>
      <c r="H77" s="24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>
        <v>0</v>
      </c>
    </row>
    <row r="78" spans="1:32">
      <c r="A78" s="5" t="s">
        <v>78</v>
      </c>
      <c r="B78" s="23"/>
      <c r="C78" s="6"/>
      <c r="D78" s="6"/>
      <c r="E78" s="6"/>
      <c r="F78" s="6"/>
      <c r="G78" s="6"/>
      <c r="H78" s="24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>
        <v>0</v>
      </c>
    </row>
    <row r="79" spans="1:32">
      <c r="A79" s="5" t="s">
        <v>79</v>
      </c>
      <c r="B79" s="23"/>
      <c r="C79" s="6"/>
      <c r="D79" s="6"/>
      <c r="E79" s="6"/>
      <c r="F79" s="6"/>
      <c r="G79" s="6"/>
      <c r="H79" s="24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>
        <v>130</v>
      </c>
    </row>
    <row r="80" spans="1:32">
      <c r="A80" s="5" t="s">
        <v>80</v>
      </c>
      <c r="B80" s="23"/>
      <c r="C80" s="6"/>
      <c r="D80" s="6"/>
      <c r="E80" s="6"/>
      <c r="F80" s="6"/>
      <c r="G80" s="6"/>
      <c r="H80" s="24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>
        <v>130</v>
      </c>
    </row>
    <row r="81" spans="1:32">
      <c r="A81" s="5" t="s">
        <v>81</v>
      </c>
      <c r="B81" s="23"/>
      <c r="C81" s="6"/>
      <c r="D81" s="6"/>
      <c r="E81" s="6"/>
      <c r="F81" s="6"/>
      <c r="G81" s="6"/>
      <c r="H81" s="24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>
        <v>130</v>
      </c>
    </row>
    <row r="82" spans="1:32">
      <c r="A82" s="5" t="s">
        <v>82</v>
      </c>
      <c r="B82" s="23"/>
      <c r="C82" s="6"/>
      <c r="D82" s="6"/>
      <c r="E82" s="6"/>
      <c r="F82" s="6"/>
      <c r="G82" s="6"/>
      <c r="H82" s="24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>
        <v>130</v>
      </c>
    </row>
    <row r="83" spans="1:32">
      <c r="A83" s="5" t="s">
        <v>83</v>
      </c>
      <c r="B83" s="23"/>
      <c r="C83" s="6"/>
      <c r="D83" s="6"/>
      <c r="E83" s="6"/>
      <c r="F83" s="6"/>
      <c r="G83" s="6"/>
      <c r="H83" s="24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>
        <v>130</v>
      </c>
    </row>
    <row r="84" spans="1:32">
      <c r="A84" s="5" t="s">
        <v>84</v>
      </c>
      <c r="B84" s="23"/>
      <c r="C84" s="6"/>
      <c r="D84" s="6"/>
      <c r="E84" s="6"/>
      <c r="F84" s="6"/>
      <c r="G84" s="6"/>
      <c r="H84" s="24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>
        <v>130</v>
      </c>
    </row>
    <row r="85" spans="1:32">
      <c r="A85" s="5" t="s">
        <v>85</v>
      </c>
      <c r="B85" s="23"/>
      <c r="C85" s="6"/>
      <c r="D85" s="6"/>
      <c r="E85" s="6"/>
      <c r="F85" s="6"/>
      <c r="G85" s="6"/>
      <c r="H85" s="24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>
        <v>130</v>
      </c>
    </row>
    <row r="86" spans="1:32">
      <c r="A86" s="5" t="s">
        <v>86</v>
      </c>
      <c r="B86" s="23"/>
      <c r="C86" s="6"/>
      <c r="D86" s="6"/>
      <c r="E86" s="6"/>
      <c r="F86" s="6"/>
      <c r="G86" s="6"/>
      <c r="H86" s="24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>
        <v>130</v>
      </c>
    </row>
    <row r="87" spans="1:32">
      <c r="A87" s="5" t="s">
        <v>87</v>
      </c>
      <c r="B87" s="23"/>
      <c r="C87" s="6"/>
      <c r="D87" s="6"/>
      <c r="E87" s="6"/>
      <c r="F87" s="6"/>
      <c r="G87" s="6"/>
      <c r="H87" s="24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>
        <v>130</v>
      </c>
    </row>
    <row r="88" spans="1:32">
      <c r="A88" s="5" t="s">
        <v>88</v>
      </c>
      <c r="B88" s="23"/>
      <c r="C88" s="6"/>
      <c r="D88" s="6"/>
      <c r="E88" s="6"/>
      <c r="F88" s="6"/>
      <c r="G88" s="6"/>
      <c r="H88" s="24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>
        <v>130</v>
      </c>
    </row>
    <row r="89" spans="1:32">
      <c r="A89" s="5" t="s">
        <v>89</v>
      </c>
      <c r="B89" s="23"/>
      <c r="C89" s="6"/>
      <c r="D89" s="6"/>
      <c r="E89" s="6"/>
      <c r="F89" s="6"/>
      <c r="G89" s="6"/>
      <c r="H89" s="24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>
        <v>130</v>
      </c>
    </row>
    <row r="90" spans="1:32">
      <c r="A90" s="5" t="s">
        <v>90</v>
      </c>
      <c r="B90" s="23"/>
      <c r="C90" s="6"/>
      <c r="D90" s="6"/>
      <c r="E90" s="6"/>
      <c r="F90" s="6"/>
      <c r="G90" s="6"/>
      <c r="H90" s="24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>
        <v>130</v>
      </c>
    </row>
    <row r="91" spans="1:32">
      <c r="A91" s="5" t="s">
        <v>91</v>
      </c>
      <c r="B91" s="23"/>
      <c r="C91" s="6"/>
      <c r="D91" s="6"/>
      <c r="E91" s="6"/>
      <c r="F91" s="6"/>
      <c r="G91" s="6"/>
      <c r="H91" s="24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>
        <v>130</v>
      </c>
    </row>
    <row r="92" spans="1:32">
      <c r="A92" s="5" t="s">
        <v>92</v>
      </c>
      <c r="B92" s="23"/>
      <c r="C92" s="6"/>
      <c r="D92" s="6"/>
      <c r="E92" s="6"/>
      <c r="F92" s="6"/>
      <c r="G92" s="6"/>
      <c r="H92" s="24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>
        <v>130</v>
      </c>
    </row>
    <row r="93" spans="1:32">
      <c r="A93" s="5" t="s">
        <v>93</v>
      </c>
      <c r="B93" s="23"/>
      <c r="C93" s="6"/>
      <c r="D93" s="6"/>
      <c r="E93" s="6"/>
      <c r="F93" s="6"/>
      <c r="G93" s="6"/>
      <c r="H93" s="24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>
        <v>130</v>
      </c>
    </row>
    <row r="94" spans="1:32">
      <c r="A94" s="5" t="s">
        <v>94</v>
      </c>
      <c r="B94" s="23"/>
      <c r="C94" s="6"/>
      <c r="D94" s="6"/>
      <c r="E94" s="6"/>
      <c r="F94" s="6"/>
      <c r="G94" s="6"/>
      <c r="H94" s="24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>
        <v>130</v>
      </c>
    </row>
    <row r="95" spans="1:32">
      <c r="A95" s="5" t="s">
        <v>95</v>
      </c>
      <c r="B95" s="23"/>
      <c r="C95" s="6"/>
      <c r="D95" s="6"/>
      <c r="E95" s="6"/>
      <c r="F95" s="6"/>
      <c r="G95" s="6"/>
      <c r="H95" s="24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>
        <v>130</v>
      </c>
    </row>
    <row r="96" spans="1:32">
      <c r="A96" s="5" t="s">
        <v>96</v>
      </c>
      <c r="B96" s="23"/>
      <c r="C96" s="6"/>
      <c r="D96" s="6"/>
      <c r="E96" s="6"/>
      <c r="F96" s="6"/>
      <c r="G96" s="6"/>
      <c r="H96" s="24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>
        <v>130</v>
      </c>
    </row>
    <row r="97" spans="1:33">
      <c r="A97" s="5" t="s">
        <v>97</v>
      </c>
      <c r="B97" s="23"/>
      <c r="C97" s="6"/>
      <c r="D97" s="6"/>
      <c r="E97" s="6"/>
      <c r="F97" s="6"/>
      <c r="G97" s="6"/>
      <c r="H97" s="24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>
        <v>130</v>
      </c>
    </row>
    <row r="98" spans="1:33">
      <c r="A98" s="5" t="s">
        <v>98</v>
      </c>
      <c r="B98" s="23"/>
      <c r="C98" s="6"/>
      <c r="D98" s="6"/>
      <c r="E98" s="6"/>
      <c r="F98" s="6"/>
      <c r="G98" s="6"/>
      <c r="H98" s="24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>
        <v>130</v>
      </c>
    </row>
    <row r="99" spans="1:33">
      <c r="A99" s="7" t="s">
        <v>99</v>
      </c>
      <c r="B99" s="8">
        <f>SUM(B3:B98)</f>
        <v>0</v>
      </c>
      <c r="C99" s="8">
        <f t="shared" ref="C99:AF99" si="0">SUM(C3:C98)</f>
        <v>0</v>
      </c>
      <c r="D99" s="8">
        <f t="shared" si="0"/>
        <v>0</v>
      </c>
      <c r="E99" s="8">
        <f t="shared" si="0"/>
        <v>0</v>
      </c>
      <c r="F99" s="8">
        <f t="shared" si="0"/>
        <v>0</v>
      </c>
      <c r="G99" s="8">
        <f t="shared" si="0"/>
        <v>0</v>
      </c>
      <c r="H99" s="8">
        <f t="shared" si="0"/>
        <v>0</v>
      </c>
      <c r="I99" s="8">
        <f t="shared" si="0"/>
        <v>0</v>
      </c>
      <c r="J99" s="8">
        <f t="shared" si="0"/>
        <v>0</v>
      </c>
      <c r="K99" s="8">
        <f t="shared" si="0"/>
        <v>0</v>
      </c>
      <c r="L99" s="8">
        <f t="shared" si="0"/>
        <v>0</v>
      </c>
      <c r="M99" s="8">
        <f t="shared" si="0"/>
        <v>0</v>
      </c>
      <c r="N99" s="8">
        <f t="shared" si="0"/>
        <v>0</v>
      </c>
      <c r="O99" s="8">
        <f t="shared" si="0"/>
        <v>0</v>
      </c>
      <c r="P99" s="8">
        <f t="shared" si="0"/>
        <v>0</v>
      </c>
      <c r="Q99" s="8">
        <f t="shared" si="0"/>
        <v>0</v>
      </c>
      <c r="R99" s="8">
        <f t="shared" si="0"/>
        <v>0</v>
      </c>
      <c r="S99" s="8">
        <f t="shared" si="0"/>
        <v>0</v>
      </c>
      <c r="T99" s="8">
        <f t="shared" si="0"/>
        <v>0</v>
      </c>
      <c r="U99" s="8">
        <f t="shared" si="0"/>
        <v>0</v>
      </c>
      <c r="V99" s="8">
        <f t="shared" si="0"/>
        <v>0</v>
      </c>
      <c r="W99" s="8">
        <f t="shared" si="0"/>
        <v>0</v>
      </c>
      <c r="X99" s="8">
        <f t="shared" si="0"/>
        <v>0</v>
      </c>
      <c r="Y99" s="8">
        <f t="shared" si="0"/>
        <v>0</v>
      </c>
      <c r="Z99" s="8">
        <f t="shared" si="0"/>
        <v>0</v>
      </c>
      <c r="AA99" s="8">
        <f t="shared" si="0"/>
        <v>0</v>
      </c>
      <c r="AB99" s="8">
        <f t="shared" si="0"/>
        <v>0</v>
      </c>
      <c r="AC99" s="8">
        <f t="shared" si="0"/>
        <v>0</v>
      </c>
      <c r="AD99" s="8">
        <f t="shared" si="0"/>
        <v>0</v>
      </c>
      <c r="AE99" s="8">
        <f t="shared" si="0"/>
        <v>0</v>
      </c>
      <c r="AF99" s="8">
        <f t="shared" si="0"/>
        <v>3640</v>
      </c>
      <c r="AG99" s="8">
        <f>SUM(B99:AF99)</f>
        <v>3640</v>
      </c>
    </row>
    <row r="100" spans="1:33">
      <c r="A100" s="7" t="s">
        <v>100</v>
      </c>
      <c r="B100" s="8">
        <f>B99/4000</f>
        <v>0</v>
      </c>
      <c r="C100" s="8">
        <f t="shared" ref="C100:AF100" si="1">C99/4000</f>
        <v>0</v>
      </c>
      <c r="D100" s="8">
        <f t="shared" si="1"/>
        <v>0</v>
      </c>
      <c r="E100" s="8">
        <f t="shared" si="1"/>
        <v>0</v>
      </c>
      <c r="F100" s="8">
        <f t="shared" si="1"/>
        <v>0</v>
      </c>
      <c r="G100" s="8">
        <f t="shared" si="1"/>
        <v>0</v>
      </c>
      <c r="H100" s="8">
        <f t="shared" si="1"/>
        <v>0</v>
      </c>
      <c r="I100" s="8">
        <f t="shared" si="1"/>
        <v>0</v>
      </c>
      <c r="J100" s="8">
        <f t="shared" si="1"/>
        <v>0</v>
      </c>
      <c r="K100" s="8">
        <f t="shared" si="1"/>
        <v>0</v>
      </c>
      <c r="L100" s="8">
        <f t="shared" si="1"/>
        <v>0</v>
      </c>
      <c r="M100" s="8">
        <f t="shared" si="1"/>
        <v>0</v>
      </c>
      <c r="N100" s="8">
        <f t="shared" si="1"/>
        <v>0</v>
      </c>
      <c r="O100" s="8">
        <f t="shared" si="1"/>
        <v>0</v>
      </c>
      <c r="P100" s="8">
        <f t="shared" si="1"/>
        <v>0</v>
      </c>
      <c r="Q100" s="8">
        <f t="shared" si="1"/>
        <v>0</v>
      </c>
      <c r="R100" s="8">
        <f t="shared" si="1"/>
        <v>0</v>
      </c>
      <c r="S100" s="8">
        <f t="shared" si="1"/>
        <v>0</v>
      </c>
      <c r="T100" s="8">
        <f t="shared" si="1"/>
        <v>0</v>
      </c>
      <c r="U100" s="8">
        <f t="shared" si="1"/>
        <v>0</v>
      </c>
      <c r="V100" s="8">
        <f t="shared" si="1"/>
        <v>0</v>
      </c>
      <c r="W100" s="8">
        <f t="shared" si="1"/>
        <v>0</v>
      </c>
      <c r="X100" s="8">
        <f t="shared" si="1"/>
        <v>0</v>
      </c>
      <c r="Y100" s="8">
        <f t="shared" si="1"/>
        <v>0</v>
      </c>
      <c r="Z100" s="8">
        <f t="shared" si="1"/>
        <v>0</v>
      </c>
      <c r="AA100" s="8">
        <f t="shared" si="1"/>
        <v>0</v>
      </c>
      <c r="AB100" s="8">
        <f t="shared" si="1"/>
        <v>0</v>
      </c>
      <c r="AC100" s="8">
        <f t="shared" si="1"/>
        <v>0</v>
      </c>
      <c r="AD100" s="8">
        <f t="shared" si="1"/>
        <v>0</v>
      </c>
      <c r="AE100" s="8">
        <f t="shared" si="1"/>
        <v>0</v>
      </c>
      <c r="AF100" s="8">
        <f t="shared" si="1"/>
        <v>0.91</v>
      </c>
      <c r="AG100" s="25">
        <f>AG99/4000</f>
        <v>0.91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F100" sqref="AF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1.5703125" bestFit="1" customWidth="1"/>
  </cols>
  <sheetData>
    <row r="1" spans="1:33">
      <c r="A1" s="21" t="s">
        <v>106</v>
      </c>
      <c r="B1" s="22">
        <v>45474</v>
      </c>
      <c r="C1" s="22">
        <v>45475</v>
      </c>
      <c r="D1" s="22">
        <v>45476</v>
      </c>
      <c r="E1" s="22">
        <v>45477</v>
      </c>
      <c r="F1" s="22">
        <v>45478</v>
      </c>
      <c r="G1" s="22">
        <v>45479</v>
      </c>
      <c r="H1" s="22">
        <v>45480</v>
      </c>
      <c r="I1" s="22">
        <v>45481</v>
      </c>
      <c r="J1" s="22">
        <v>45482</v>
      </c>
      <c r="K1" s="22">
        <v>45483</v>
      </c>
      <c r="L1" s="22">
        <v>45484</v>
      </c>
      <c r="M1" s="22">
        <v>45485</v>
      </c>
      <c r="N1" s="22">
        <v>45486</v>
      </c>
      <c r="O1" s="22">
        <v>45487</v>
      </c>
      <c r="P1" s="22">
        <v>45488</v>
      </c>
      <c r="Q1" s="22">
        <v>45489</v>
      </c>
      <c r="R1" s="22">
        <v>45490</v>
      </c>
      <c r="S1" s="22">
        <v>45491</v>
      </c>
      <c r="T1" s="22">
        <v>45492</v>
      </c>
      <c r="U1" s="22">
        <v>45493</v>
      </c>
      <c r="V1" s="22">
        <v>45494</v>
      </c>
      <c r="W1" s="22">
        <v>45495</v>
      </c>
      <c r="X1" s="22">
        <v>45496</v>
      </c>
      <c r="Y1" s="22">
        <v>45497</v>
      </c>
      <c r="Z1" s="22">
        <v>45498</v>
      </c>
      <c r="AA1" s="22">
        <v>45499</v>
      </c>
      <c r="AB1" s="22">
        <v>45500</v>
      </c>
      <c r="AC1" s="22">
        <v>45501</v>
      </c>
      <c r="AD1" s="22">
        <v>45502</v>
      </c>
      <c r="AE1" s="22">
        <v>45503</v>
      </c>
      <c r="AF1" s="22">
        <v>45504</v>
      </c>
      <c r="AG1" s="22"/>
    </row>
    <row r="2" spans="1:33" ht="32.25" customHeight="1">
      <c r="A2" s="4" t="s">
        <v>1</v>
      </c>
      <c r="B2" s="4" t="s">
        <v>2</v>
      </c>
    </row>
    <row r="3" spans="1:33">
      <c r="A3" s="5" t="s">
        <v>3</v>
      </c>
      <c r="B3" s="23"/>
      <c r="C3" s="6"/>
      <c r="D3" s="6"/>
      <c r="E3" s="6"/>
      <c r="F3" s="6"/>
      <c r="G3" s="6"/>
      <c r="H3" s="24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>
        <v>190</v>
      </c>
    </row>
    <row r="4" spans="1:33">
      <c r="A4" s="5" t="s">
        <v>4</v>
      </c>
      <c r="B4" s="23"/>
      <c r="C4" s="6"/>
      <c r="D4" s="6"/>
      <c r="E4" s="6"/>
      <c r="F4" s="6"/>
      <c r="G4" s="6"/>
      <c r="H4" s="2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>
        <v>190</v>
      </c>
    </row>
    <row r="5" spans="1:33">
      <c r="A5" s="5" t="s">
        <v>5</v>
      </c>
      <c r="B5" s="23"/>
      <c r="C5" s="6"/>
      <c r="D5" s="6"/>
      <c r="E5" s="6"/>
      <c r="F5" s="6"/>
      <c r="G5" s="6"/>
      <c r="H5" s="24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>
        <v>190</v>
      </c>
    </row>
    <row r="6" spans="1:33">
      <c r="A6" s="5" t="s">
        <v>6</v>
      </c>
      <c r="B6" s="23"/>
      <c r="C6" s="6"/>
      <c r="D6" s="6"/>
      <c r="E6" s="6"/>
      <c r="F6" s="6"/>
      <c r="G6" s="6"/>
      <c r="H6" s="24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>
        <v>190</v>
      </c>
    </row>
    <row r="7" spans="1:33">
      <c r="A7" s="5" t="s">
        <v>7</v>
      </c>
      <c r="B7" s="23"/>
      <c r="C7" s="6"/>
      <c r="D7" s="6"/>
      <c r="E7" s="6"/>
      <c r="F7" s="6"/>
      <c r="G7" s="6"/>
      <c r="H7" s="24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>
        <v>190</v>
      </c>
    </row>
    <row r="8" spans="1:33">
      <c r="A8" s="5" t="s">
        <v>8</v>
      </c>
      <c r="B8" s="23"/>
      <c r="C8" s="6"/>
      <c r="D8" s="6"/>
      <c r="E8" s="6"/>
      <c r="F8" s="6"/>
      <c r="G8" s="6"/>
      <c r="H8" s="24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>
        <v>190</v>
      </c>
    </row>
    <row r="9" spans="1:33">
      <c r="A9" s="5" t="s">
        <v>9</v>
      </c>
      <c r="B9" s="23"/>
      <c r="C9" s="6"/>
      <c r="D9" s="6"/>
      <c r="E9" s="6"/>
      <c r="F9" s="6"/>
      <c r="G9" s="6"/>
      <c r="H9" s="24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>
        <v>190</v>
      </c>
    </row>
    <row r="10" spans="1:33">
      <c r="A10" s="5" t="s">
        <v>10</v>
      </c>
      <c r="B10" s="23"/>
      <c r="C10" s="6"/>
      <c r="D10" s="6"/>
      <c r="E10" s="6"/>
      <c r="F10" s="6"/>
      <c r="G10" s="6"/>
      <c r="H10" s="24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>
        <v>190</v>
      </c>
    </row>
    <row r="11" spans="1:33">
      <c r="A11" s="5" t="s">
        <v>11</v>
      </c>
      <c r="B11" s="23"/>
      <c r="C11" s="6"/>
      <c r="D11" s="6"/>
      <c r="E11" s="6"/>
      <c r="F11" s="6"/>
      <c r="G11" s="6"/>
      <c r="H11" s="24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3">
      <c r="A12" s="5" t="s">
        <v>12</v>
      </c>
      <c r="B12" s="23"/>
      <c r="C12" s="6"/>
      <c r="D12" s="6"/>
      <c r="E12" s="6"/>
      <c r="F12" s="6"/>
      <c r="G12" s="6"/>
      <c r="H12" s="24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3">
      <c r="A13" s="5" t="s">
        <v>13</v>
      </c>
      <c r="B13" s="23"/>
      <c r="C13" s="6"/>
      <c r="D13" s="6"/>
      <c r="E13" s="6"/>
      <c r="F13" s="6"/>
      <c r="G13" s="6"/>
      <c r="H13" s="24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3">
      <c r="A14" s="5" t="s">
        <v>14</v>
      </c>
      <c r="B14" s="23"/>
      <c r="C14" s="6"/>
      <c r="D14" s="6"/>
      <c r="E14" s="6"/>
      <c r="F14" s="6"/>
      <c r="G14" s="6"/>
      <c r="H14" s="24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3">
      <c r="A15" s="5" t="s">
        <v>15</v>
      </c>
      <c r="B15" s="23"/>
      <c r="C15" s="6"/>
      <c r="D15" s="6"/>
      <c r="E15" s="6"/>
      <c r="F15" s="6"/>
      <c r="G15" s="6"/>
      <c r="H15" s="24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3">
      <c r="A16" s="5" t="s">
        <v>16</v>
      </c>
      <c r="B16" s="23"/>
      <c r="C16" s="6"/>
      <c r="D16" s="6"/>
      <c r="E16" s="6"/>
      <c r="F16" s="6"/>
      <c r="G16" s="6"/>
      <c r="H16" s="24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</row>
    <row r="17" spans="1:32">
      <c r="A17" s="5" t="s">
        <v>17</v>
      </c>
      <c r="B17" s="23"/>
      <c r="C17" s="6"/>
      <c r="D17" s="6"/>
      <c r="E17" s="6"/>
      <c r="F17" s="6"/>
      <c r="G17" s="6"/>
      <c r="H17" s="24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1:32">
      <c r="A18" s="5" t="s">
        <v>18</v>
      </c>
      <c r="B18" s="23"/>
      <c r="C18" s="6"/>
      <c r="D18" s="6"/>
      <c r="E18" s="6"/>
      <c r="F18" s="6"/>
      <c r="G18" s="6"/>
      <c r="H18" s="24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</row>
    <row r="19" spans="1:32">
      <c r="A19" s="5" t="s">
        <v>19</v>
      </c>
      <c r="B19" s="23"/>
      <c r="C19" s="6"/>
      <c r="D19" s="6"/>
      <c r="E19" s="6"/>
      <c r="F19" s="6"/>
      <c r="G19" s="6"/>
      <c r="H19" s="24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</row>
    <row r="20" spans="1:32">
      <c r="A20" s="5" t="s">
        <v>20</v>
      </c>
      <c r="B20" s="23"/>
      <c r="C20" s="6"/>
      <c r="D20" s="6"/>
      <c r="E20" s="6"/>
      <c r="F20" s="6"/>
      <c r="G20" s="6"/>
      <c r="H20" s="24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2">
      <c r="A21" s="5" t="s">
        <v>21</v>
      </c>
      <c r="B21" s="23"/>
      <c r="C21" s="6"/>
      <c r="D21" s="6"/>
      <c r="E21" s="6"/>
      <c r="F21" s="6"/>
      <c r="G21" s="6"/>
      <c r="H21" s="24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>
      <c r="A22" s="5" t="s">
        <v>22</v>
      </c>
      <c r="B22" s="23"/>
      <c r="C22" s="6"/>
      <c r="D22" s="6"/>
      <c r="E22" s="6"/>
      <c r="F22" s="6"/>
      <c r="G22" s="6"/>
      <c r="H22" s="24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</row>
    <row r="23" spans="1:32">
      <c r="A23" s="5" t="s">
        <v>23</v>
      </c>
      <c r="B23" s="23"/>
      <c r="C23" s="6"/>
      <c r="D23" s="6"/>
      <c r="E23" s="6"/>
      <c r="F23" s="6"/>
      <c r="G23" s="6"/>
      <c r="H23" s="24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>
      <c r="A24" s="5" t="s">
        <v>24</v>
      </c>
      <c r="B24" s="23"/>
      <c r="C24" s="6"/>
      <c r="D24" s="6"/>
      <c r="E24" s="6"/>
      <c r="F24" s="6"/>
      <c r="G24" s="6"/>
      <c r="H24" s="24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</row>
    <row r="25" spans="1:32">
      <c r="A25" s="5" t="s">
        <v>25</v>
      </c>
      <c r="B25" s="23"/>
      <c r="C25" s="6"/>
      <c r="D25" s="6"/>
      <c r="E25" s="6"/>
      <c r="F25" s="6"/>
      <c r="G25" s="6"/>
      <c r="H25" s="24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</row>
    <row r="26" spans="1:32">
      <c r="A26" s="5" t="s">
        <v>26</v>
      </c>
      <c r="B26" s="23"/>
      <c r="C26" s="6"/>
      <c r="D26" s="6"/>
      <c r="E26" s="6"/>
      <c r="F26" s="6"/>
      <c r="G26" s="6"/>
      <c r="H26" s="24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</row>
    <row r="27" spans="1:32">
      <c r="A27" s="5" t="s">
        <v>27</v>
      </c>
      <c r="B27" s="23"/>
      <c r="C27" s="6"/>
      <c r="D27" s="6"/>
      <c r="E27" s="6"/>
      <c r="F27" s="6"/>
      <c r="G27" s="6"/>
      <c r="H27" s="24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>
      <c r="A28" s="5" t="s">
        <v>28</v>
      </c>
      <c r="B28" s="23"/>
      <c r="C28" s="6"/>
      <c r="D28" s="6"/>
      <c r="E28" s="6"/>
      <c r="F28" s="6"/>
      <c r="G28" s="6"/>
      <c r="H28" s="24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>
      <c r="A29" s="5" t="s">
        <v>29</v>
      </c>
      <c r="B29" s="23"/>
      <c r="C29" s="6"/>
      <c r="D29" s="6"/>
      <c r="E29" s="6"/>
      <c r="F29" s="6"/>
      <c r="G29" s="6"/>
      <c r="H29" s="24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>
      <c r="A30" s="5" t="s">
        <v>30</v>
      </c>
      <c r="B30" s="23"/>
      <c r="C30" s="6"/>
      <c r="D30" s="6"/>
      <c r="E30" s="6"/>
      <c r="F30" s="6"/>
      <c r="G30" s="6"/>
      <c r="H30" s="24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2">
      <c r="A31" s="5" t="s">
        <v>31</v>
      </c>
      <c r="B31" s="23"/>
      <c r="C31" s="6"/>
      <c r="D31" s="6"/>
      <c r="E31" s="6"/>
      <c r="F31" s="6"/>
      <c r="G31" s="6"/>
      <c r="H31" s="24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>
      <c r="A32" s="5" t="s">
        <v>32</v>
      </c>
      <c r="B32" s="23"/>
      <c r="C32" s="6"/>
      <c r="D32" s="6"/>
      <c r="E32" s="6"/>
      <c r="F32" s="6"/>
      <c r="G32" s="6"/>
      <c r="H32" s="24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>
      <c r="A33" s="5" t="s">
        <v>33</v>
      </c>
      <c r="B33" s="23"/>
      <c r="C33" s="6"/>
      <c r="D33" s="6"/>
      <c r="E33" s="6"/>
      <c r="F33" s="6"/>
      <c r="G33" s="6"/>
      <c r="H33" s="24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>
      <c r="A34" s="5" t="s">
        <v>34</v>
      </c>
      <c r="B34" s="23"/>
      <c r="C34" s="6"/>
      <c r="D34" s="6"/>
      <c r="E34" s="6"/>
      <c r="F34" s="6"/>
      <c r="G34" s="6"/>
      <c r="H34" s="24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>
      <c r="A35" s="5" t="s">
        <v>35</v>
      </c>
      <c r="B35" s="23"/>
      <c r="C35" s="6"/>
      <c r="D35" s="6"/>
      <c r="E35" s="6"/>
      <c r="F35" s="6"/>
      <c r="G35" s="6"/>
      <c r="H35" s="24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>
      <c r="A36" s="5" t="s">
        <v>36</v>
      </c>
      <c r="B36" s="23"/>
      <c r="C36" s="6"/>
      <c r="D36" s="6"/>
      <c r="E36" s="6"/>
      <c r="F36" s="6"/>
      <c r="G36" s="6"/>
      <c r="H36" s="24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>
      <c r="A37" s="5" t="s">
        <v>37</v>
      </c>
      <c r="B37" s="23"/>
      <c r="C37" s="6"/>
      <c r="D37" s="6"/>
      <c r="E37" s="6"/>
      <c r="F37" s="6"/>
      <c r="G37" s="6"/>
      <c r="H37" s="24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>
      <c r="A38" s="5" t="s">
        <v>38</v>
      </c>
      <c r="B38" s="23"/>
      <c r="C38" s="6"/>
      <c r="D38" s="6"/>
      <c r="E38" s="6"/>
      <c r="F38" s="6"/>
      <c r="G38" s="6"/>
      <c r="H38" s="24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>
      <c r="A39" s="5" t="s">
        <v>39</v>
      </c>
      <c r="B39" s="23"/>
      <c r="C39" s="6"/>
      <c r="D39" s="6"/>
      <c r="E39" s="6"/>
      <c r="F39" s="6"/>
      <c r="G39" s="6"/>
      <c r="H39" s="24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>
      <c r="A40" s="5" t="s">
        <v>40</v>
      </c>
      <c r="B40" s="23"/>
      <c r="C40" s="6"/>
      <c r="D40" s="6"/>
      <c r="E40" s="6"/>
      <c r="F40" s="6"/>
      <c r="G40" s="6"/>
      <c r="H40" s="24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>
      <c r="A41" s="5" t="s">
        <v>41</v>
      </c>
      <c r="B41" s="23"/>
      <c r="C41" s="6"/>
      <c r="D41" s="6"/>
      <c r="E41" s="6"/>
      <c r="F41" s="6"/>
      <c r="G41" s="6"/>
      <c r="H41" s="24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>
      <c r="A42" s="5" t="s">
        <v>42</v>
      </c>
      <c r="B42" s="23"/>
      <c r="C42" s="6"/>
      <c r="D42" s="6"/>
      <c r="E42" s="6"/>
      <c r="F42" s="6"/>
      <c r="G42" s="6"/>
      <c r="H42" s="24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>
      <c r="A43" s="5" t="s">
        <v>43</v>
      </c>
      <c r="B43" s="23"/>
      <c r="C43" s="6"/>
      <c r="D43" s="6"/>
      <c r="E43" s="6"/>
      <c r="F43" s="6"/>
      <c r="G43" s="6"/>
      <c r="H43" s="24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>
      <c r="A44" s="5" t="s">
        <v>44</v>
      </c>
      <c r="B44" s="23"/>
      <c r="C44" s="6"/>
      <c r="D44" s="6"/>
      <c r="E44" s="6"/>
      <c r="F44" s="6"/>
      <c r="G44" s="6"/>
      <c r="H44" s="24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>
      <c r="A45" s="5" t="s">
        <v>45</v>
      </c>
      <c r="B45" s="23"/>
      <c r="C45" s="6"/>
      <c r="D45" s="6"/>
      <c r="E45" s="6"/>
      <c r="F45" s="6"/>
      <c r="G45" s="6"/>
      <c r="H45" s="24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>
      <c r="A46" s="5" t="s">
        <v>46</v>
      </c>
      <c r="B46" s="23"/>
      <c r="C46" s="6"/>
      <c r="D46" s="6"/>
      <c r="E46" s="6"/>
      <c r="F46" s="6"/>
      <c r="G46" s="6"/>
      <c r="H46" s="24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>
      <c r="A47" s="5" t="s">
        <v>47</v>
      </c>
      <c r="B47" s="23"/>
      <c r="C47" s="6"/>
      <c r="D47" s="6"/>
      <c r="E47" s="6"/>
      <c r="F47" s="6"/>
      <c r="G47" s="6"/>
      <c r="H47" s="24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>
      <c r="A48" s="5" t="s">
        <v>48</v>
      </c>
      <c r="B48" s="23"/>
      <c r="C48" s="6"/>
      <c r="D48" s="6"/>
      <c r="E48" s="6"/>
      <c r="F48" s="6"/>
      <c r="G48" s="6"/>
      <c r="H48" s="24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>
      <c r="A49" s="5" t="s">
        <v>49</v>
      </c>
      <c r="B49" s="23"/>
      <c r="C49" s="6"/>
      <c r="D49" s="6"/>
      <c r="E49" s="6"/>
      <c r="F49" s="6"/>
      <c r="G49" s="6"/>
      <c r="H49" s="24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>
      <c r="A50" s="5" t="s">
        <v>50</v>
      </c>
      <c r="B50" s="23"/>
      <c r="C50" s="6"/>
      <c r="D50" s="6"/>
      <c r="E50" s="6"/>
      <c r="F50" s="6"/>
      <c r="G50" s="6"/>
      <c r="H50" s="24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</row>
    <row r="51" spans="1:32">
      <c r="A51" s="5" t="s">
        <v>51</v>
      </c>
      <c r="B51" s="23"/>
      <c r="C51" s="6"/>
      <c r="D51" s="6"/>
      <c r="E51" s="6"/>
      <c r="F51" s="6"/>
      <c r="G51" s="6"/>
      <c r="H51" s="24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</row>
    <row r="52" spans="1:32">
      <c r="A52" s="5" t="s">
        <v>52</v>
      </c>
      <c r="B52" s="23"/>
      <c r="C52" s="6"/>
      <c r="D52" s="6"/>
      <c r="E52" s="6"/>
      <c r="F52" s="6"/>
      <c r="G52" s="6"/>
      <c r="H52" s="24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</row>
    <row r="53" spans="1:32">
      <c r="A53" s="5" t="s">
        <v>53</v>
      </c>
      <c r="B53" s="23"/>
      <c r="C53" s="6"/>
      <c r="D53" s="6"/>
      <c r="E53" s="6"/>
      <c r="F53" s="6"/>
      <c r="G53" s="6"/>
      <c r="H53" s="24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</row>
    <row r="54" spans="1:32">
      <c r="A54" s="5" t="s">
        <v>54</v>
      </c>
      <c r="B54" s="23"/>
      <c r="C54" s="6"/>
      <c r="D54" s="6"/>
      <c r="E54" s="6"/>
      <c r="F54" s="6"/>
      <c r="G54" s="6"/>
      <c r="H54" s="24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</row>
    <row r="55" spans="1:32">
      <c r="A55" s="5" t="s">
        <v>55</v>
      </c>
      <c r="B55" s="23"/>
      <c r="C55" s="6"/>
      <c r="D55" s="6"/>
      <c r="E55" s="6"/>
      <c r="F55" s="6"/>
      <c r="G55" s="6"/>
      <c r="H55" s="24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</row>
    <row r="56" spans="1:32">
      <c r="A56" s="5" t="s">
        <v>56</v>
      </c>
      <c r="B56" s="23"/>
      <c r="C56" s="6"/>
      <c r="D56" s="6"/>
      <c r="E56" s="6"/>
      <c r="F56" s="6"/>
      <c r="G56" s="6"/>
      <c r="H56" s="2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</row>
    <row r="57" spans="1:32">
      <c r="A57" s="5" t="s">
        <v>57</v>
      </c>
      <c r="B57" s="23"/>
      <c r="C57" s="6"/>
      <c r="D57" s="6"/>
      <c r="E57" s="6"/>
      <c r="F57" s="6"/>
      <c r="G57" s="6"/>
      <c r="H57" s="24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</row>
    <row r="58" spans="1:32">
      <c r="A58" s="5" t="s">
        <v>58</v>
      </c>
      <c r="B58" s="23"/>
      <c r="C58" s="6"/>
      <c r="D58" s="6"/>
      <c r="E58" s="6"/>
      <c r="F58" s="6"/>
      <c r="G58" s="6"/>
      <c r="H58" s="24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</row>
    <row r="59" spans="1:32">
      <c r="A59" s="5" t="s">
        <v>59</v>
      </c>
      <c r="B59" s="23"/>
      <c r="C59" s="6"/>
      <c r="D59" s="6"/>
      <c r="E59" s="6"/>
      <c r="F59" s="6"/>
      <c r="G59" s="6"/>
      <c r="H59" s="24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</row>
    <row r="60" spans="1:32">
      <c r="A60" s="5" t="s">
        <v>60</v>
      </c>
      <c r="B60" s="23"/>
      <c r="C60" s="6"/>
      <c r="D60" s="6"/>
      <c r="E60" s="6"/>
      <c r="F60" s="6"/>
      <c r="G60" s="6"/>
      <c r="H60" s="24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</row>
    <row r="61" spans="1:32">
      <c r="A61" s="5" t="s">
        <v>61</v>
      </c>
      <c r="B61" s="23"/>
      <c r="C61" s="6"/>
      <c r="D61" s="6"/>
      <c r="E61" s="6"/>
      <c r="F61" s="6"/>
      <c r="G61" s="6"/>
      <c r="H61" s="24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</row>
    <row r="62" spans="1:32">
      <c r="A62" s="5" t="s">
        <v>62</v>
      </c>
      <c r="B62" s="23"/>
      <c r="C62" s="6"/>
      <c r="D62" s="6"/>
      <c r="E62" s="6"/>
      <c r="F62" s="6"/>
      <c r="G62" s="6"/>
      <c r="H62" s="24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</row>
    <row r="63" spans="1:32">
      <c r="A63" s="5" t="s">
        <v>63</v>
      </c>
      <c r="B63" s="23"/>
      <c r="C63" s="6"/>
      <c r="D63" s="6"/>
      <c r="E63" s="6"/>
      <c r="F63" s="6"/>
      <c r="G63" s="6"/>
      <c r="H63" s="24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</row>
    <row r="64" spans="1:32">
      <c r="A64" s="5" t="s">
        <v>64</v>
      </c>
      <c r="B64" s="23"/>
      <c r="C64" s="6"/>
      <c r="D64" s="6"/>
      <c r="E64" s="6"/>
      <c r="F64" s="6"/>
      <c r="G64" s="6"/>
      <c r="H64" s="24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</row>
    <row r="65" spans="1:32">
      <c r="A65" s="5" t="s">
        <v>65</v>
      </c>
      <c r="B65" s="23"/>
      <c r="C65" s="6"/>
      <c r="D65" s="6"/>
      <c r="E65" s="6"/>
      <c r="F65" s="6"/>
      <c r="G65" s="6"/>
      <c r="H65" s="24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</row>
    <row r="66" spans="1:32">
      <c r="A66" s="5" t="s">
        <v>66</v>
      </c>
      <c r="B66" s="23"/>
      <c r="C66" s="6"/>
      <c r="D66" s="6"/>
      <c r="E66" s="6"/>
      <c r="F66" s="6"/>
      <c r="G66" s="6"/>
      <c r="H66" s="24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</row>
    <row r="67" spans="1:32">
      <c r="A67" s="5" t="s">
        <v>67</v>
      </c>
      <c r="B67" s="23"/>
      <c r="C67" s="6"/>
      <c r="D67" s="6"/>
      <c r="E67" s="6"/>
      <c r="F67" s="6"/>
      <c r="G67" s="6"/>
      <c r="H67" s="24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</row>
    <row r="68" spans="1:32">
      <c r="A68" s="5" t="s">
        <v>68</v>
      </c>
      <c r="B68" s="23"/>
      <c r="C68" s="6"/>
      <c r="D68" s="6"/>
      <c r="E68" s="6"/>
      <c r="F68" s="6"/>
      <c r="G68" s="6"/>
      <c r="H68" s="24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</row>
    <row r="69" spans="1:32">
      <c r="A69" s="5" t="s">
        <v>69</v>
      </c>
      <c r="B69" s="23"/>
      <c r="C69" s="6"/>
      <c r="D69" s="6"/>
      <c r="E69" s="6"/>
      <c r="F69" s="6"/>
      <c r="G69" s="6"/>
      <c r="H69" s="24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</row>
    <row r="70" spans="1:32">
      <c r="A70" s="5" t="s">
        <v>70</v>
      </c>
      <c r="B70" s="23"/>
      <c r="C70" s="6"/>
      <c r="D70" s="6"/>
      <c r="E70" s="6"/>
      <c r="F70" s="6"/>
      <c r="G70" s="6"/>
      <c r="H70" s="24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</row>
    <row r="71" spans="1:32">
      <c r="A71" s="5" t="s">
        <v>71</v>
      </c>
      <c r="B71" s="23"/>
      <c r="C71" s="6"/>
      <c r="D71" s="6"/>
      <c r="E71" s="6"/>
      <c r="F71" s="6"/>
      <c r="G71" s="6"/>
      <c r="H71" s="24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</row>
    <row r="72" spans="1:32">
      <c r="A72" s="5" t="s">
        <v>72</v>
      </c>
      <c r="B72" s="23"/>
      <c r="C72" s="6"/>
      <c r="D72" s="6"/>
      <c r="E72" s="6"/>
      <c r="F72" s="6"/>
      <c r="G72" s="6"/>
      <c r="H72" s="24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</row>
    <row r="73" spans="1:32">
      <c r="A73" s="5" t="s">
        <v>73</v>
      </c>
      <c r="B73" s="23"/>
      <c r="C73" s="6"/>
      <c r="D73" s="6"/>
      <c r="E73" s="6"/>
      <c r="F73" s="6"/>
      <c r="G73" s="6"/>
      <c r="H73" s="24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</row>
    <row r="74" spans="1:32">
      <c r="A74" s="5" t="s">
        <v>74</v>
      </c>
      <c r="B74" s="23"/>
      <c r="C74" s="6"/>
      <c r="D74" s="6"/>
      <c r="E74" s="6"/>
      <c r="F74" s="6"/>
      <c r="G74" s="6"/>
      <c r="H74" s="24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</row>
    <row r="75" spans="1:32">
      <c r="A75" s="5" t="s">
        <v>75</v>
      </c>
      <c r="B75" s="23"/>
      <c r="C75" s="6"/>
      <c r="D75" s="6"/>
      <c r="E75" s="6"/>
      <c r="F75" s="6"/>
      <c r="G75" s="6"/>
      <c r="H75" s="24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</row>
    <row r="76" spans="1:32">
      <c r="A76" s="5" t="s">
        <v>76</v>
      </c>
      <c r="B76" s="23"/>
      <c r="C76" s="6"/>
      <c r="D76" s="6"/>
      <c r="E76" s="6"/>
      <c r="F76" s="6"/>
      <c r="G76" s="6"/>
      <c r="H76" s="24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</row>
    <row r="77" spans="1:32">
      <c r="A77" s="5" t="s">
        <v>77</v>
      </c>
      <c r="B77" s="23"/>
      <c r="C77" s="6"/>
      <c r="D77" s="6"/>
      <c r="E77" s="6"/>
      <c r="F77" s="6"/>
      <c r="G77" s="6"/>
      <c r="H77" s="24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</row>
    <row r="78" spans="1:32">
      <c r="A78" s="5" t="s">
        <v>78</v>
      </c>
      <c r="B78" s="23"/>
      <c r="C78" s="6"/>
      <c r="D78" s="6"/>
      <c r="E78" s="6"/>
      <c r="F78" s="6"/>
      <c r="G78" s="6"/>
      <c r="H78" s="24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</row>
    <row r="79" spans="1:32">
      <c r="A79" s="5" t="s">
        <v>79</v>
      </c>
      <c r="B79" s="23"/>
      <c r="C79" s="6"/>
      <c r="D79" s="6"/>
      <c r="E79" s="6"/>
      <c r="F79" s="6"/>
      <c r="G79" s="6"/>
      <c r="H79" s="24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>
        <v>250</v>
      </c>
    </row>
    <row r="80" spans="1:32">
      <c r="A80" s="5" t="s">
        <v>80</v>
      </c>
      <c r="B80" s="23"/>
      <c r="C80" s="6"/>
      <c r="D80" s="6"/>
      <c r="E80" s="6"/>
      <c r="F80" s="6"/>
      <c r="G80" s="6"/>
      <c r="H80" s="24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>
        <v>250</v>
      </c>
    </row>
    <row r="81" spans="1:32">
      <c r="A81" s="5" t="s">
        <v>81</v>
      </c>
      <c r="B81" s="23"/>
      <c r="C81" s="6"/>
      <c r="D81" s="6"/>
      <c r="E81" s="6"/>
      <c r="F81" s="6"/>
      <c r="G81" s="6"/>
      <c r="H81" s="24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>
        <v>250</v>
      </c>
    </row>
    <row r="82" spans="1:32">
      <c r="A82" s="5" t="s">
        <v>82</v>
      </c>
      <c r="B82" s="23"/>
      <c r="C82" s="6"/>
      <c r="D82" s="6"/>
      <c r="E82" s="6"/>
      <c r="F82" s="6"/>
      <c r="G82" s="6"/>
      <c r="H82" s="24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>
        <v>250</v>
      </c>
    </row>
    <row r="83" spans="1:32">
      <c r="A83" s="5" t="s">
        <v>83</v>
      </c>
      <c r="B83" s="23"/>
      <c r="C83" s="6"/>
      <c r="D83" s="6"/>
      <c r="E83" s="6"/>
      <c r="F83" s="6"/>
      <c r="G83" s="6"/>
      <c r="H83" s="24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>
        <v>250</v>
      </c>
    </row>
    <row r="84" spans="1:32">
      <c r="A84" s="5" t="s">
        <v>84</v>
      </c>
      <c r="B84" s="23"/>
      <c r="C84" s="6"/>
      <c r="D84" s="6"/>
      <c r="E84" s="6"/>
      <c r="F84" s="6"/>
      <c r="G84" s="6"/>
      <c r="H84" s="24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>
        <v>250</v>
      </c>
    </row>
    <row r="85" spans="1:32">
      <c r="A85" s="5" t="s">
        <v>85</v>
      </c>
      <c r="B85" s="23"/>
      <c r="C85" s="6"/>
      <c r="D85" s="6"/>
      <c r="E85" s="6"/>
      <c r="F85" s="6"/>
      <c r="G85" s="6"/>
      <c r="H85" s="24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>
        <v>250</v>
      </c>
    </row>
    <row r="86" spans="1:32">
      <c r="A86" s="5" t="s">
        <v>86</v>
      </c>
      <c r="B86" s="23"/>
      <c r="C86" s="6"/>
      <c r="D86" s="6"/>
      <c r="E86" s="6"/>
      <c r="F86" s="6"/>
      <c r="G86" s="6"/>
      <c r="H86" s="24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>
        <v>250</v>
      </c>
    </row>
    <row r="87" spans="1:32">
      <c r="A87" s="5" t="s">
        <v>87</v>
      </c>
      <c r="B87" s="23"/>
      <c r="C87" s="6"/>
      <c r="D87" s="6"/>
      <c r="E87" s="6"/>
      <c r="F87" s="6"/>
      <c r="G87" s="6"/>
      <c r="H87" s="24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>
        <v>250</v>
      </c>
    </row>
    <row r="88" spans="1:32">
      <c r="A88" s="5" t="s">
        <v>88</v>
      </c>
      <c r="B88" s="23"/>
      <c r="C88" s="6"/>
      <c r="D88" s="6"/>
      <c r="E88" s="6"/>
      <c r="F88" s="6"/>
      <c r="G88" s="6"/>
      <c r="H88" s="24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>
        <v>250</v>
      </c>
    </row>
    <row r="89" spans="1:32">
      <c r="A89" s="5" t="s">
        <v>89</v>
      </c>
      <c r="B89" s="23"/>
      <c r="C89" s="6"/>
      <c r="D89" s="6"/>
      <c r="E89" s="6"/>
      <c r="F89" s="6"/>
      <c r="G89" s="6"/>
      <c r="H89" s="24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>
        <v>250</v>
      </c>
    </row>
    <row r="90" spans="1:32">
      <c r="A90" s="5" t="s">
        <v>90</v>
      </c>
      <c r="B90" s="23"/>
      <c r="C90" s="6"/>
      <c r="D90" s="6"/>
      <c r="E90" s="6"/>
      <c r="F90" s="6"/>
      <c r="G90" s="6"/>
      <c r="H90" s="24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>
        <v>250</v>
      </c>
    </row>
    <row r="91" spans="1:32">
      <c r="A91" s="5" t="s">
        <v>91</v>
      </c>
      <c r="B91" s="23"/>
      <c r="C91" s="6"/>
      <c r="D91" s="6"/>
      <c r="E91" s="6"/>
      <c r="F91" s="6"/>
      <c r="G91" s="6"/>
      <c r="H91" s="24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>
        <v>250</v>
      </c>
    </row>
    <row r="92" spans="1:32">
      <c r="A92" s="5" t="s">
        <v>92</v>
      </c>
      <c r="B92" s="23"/>
      <c r="C92" s="6"/>
      <c r="D92" s="6"/>
      <c r="E92" s="6"/>
      <c r="F92" s="6"/>
      <c r="G92" s="6"/>
      <c r="H92" s="24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>
        <v>250</v>
      </c>
    </row>
    <row r="93" spans="1:32">
      <c r="A93" s="5" t="s">
        <v>93</v>
      </c>
      <c r="B93" s="23"/>
      <c r="C93" s="6"/>
      <c r="D93" s="6"/>
      <c r="E93" s="6"/>
      <c r="F93" s="6"/>
      <c r="G93" s="6"/>
      <c r="H93" s="24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>
        <v>250</v>
      </c>
    </row>
    <row r="94" spans="1:32">
      <c r="A94" s="5" t="s">
        <v>94</v>
      </c>
      <c r="B94" s="23"/>
      <c r="C94" s="6"/>
      <c r="D94" s="6"/>
      <c r="E94" s="6"/>
      <c r="F94" s="6"/>
      <c r="G94" s="6"/>
      <c r="H94" s="24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>
        <v>250</v>
      </c>
    </row>
    <row r="95" spans="1:32">
      <c r="A95" s="5" t="s">
        <v>95</v>
      </c>
      <c r="B95" s="23"/>
      <c r="C95" s="6"/>
      <c r="D95" s="6"/>
      <c r="E95" s="6"/>
      <c r="F95" s="6"/>
      <c r="G95" s="6"/>
      <c r="H95" s="24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>
        <v>250</v>
      </c>
    </row>
    <row r="96" spans="1:32">
      <c r="A96" s="5" t="s">
        <v>96</v>
      </c>
      <c r="B96" s="23"/>
      <c r="C96" s="6"/>
      <c r="D96" s="6"/>
      <c r="E96" s="6"/>
      <c r="F96" s="6"/>
      <c r="G96" s="6"/>
      <c r="H96" s="24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>
        <v>250</v>
      </c>
    </row>
    <row r="97" spans="1:33">
      <c r="A97" s="5" t="s">
        <v>97</v>
      </c>
      <c r="B97" s="23"/>
      <c r="C97" s="6"/>
      <c r="D97" s="6"/>
      <c r="E97" s="6"/>
      <c r="F97" s="6"/>
      <c r="G97" s="6"/>
      <c r="H97" s="24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>
        <v>250</v>
      </c>
    </row>
    <row r="98" spans="1:33">
      <c r="A98" s="5" t="s">
        <v>98</v>
      </c>
      <c r="B98" s="23"/>
      <c r="C98" s="6"/>
      <c r="D98" s="6"/>
      <c r="E98" s="6"/>
      <c r="F98" s="6"/>
      <c r="G98" s="6"/>
      <c r="H98" s="24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>
        <v>250</v>
      </c>
    </row>
    <row r="99" spans="1:33">
      <c r="A99" s="7" t="s">
        <v>99</v>
      </c>
      <c r="B99" s="8">
        <f>SUM(B3:B98)</f>
        <v>0</v>
      </c>
      <c r="C99" s="8">
        <f t="shared" ref="C99:AF99" si="0">SUM(C3:C98)</f>
        <v>0</v>
      </c>
      <c r="D99" s="8">
        <f t="shared" si="0"/>
        <v>0</v>
      </c>
      <c r="E99" s="8">
        <f t="shared" si="0"/>
        <v>0</v>
      </c>
      <c r="F99" s="8">
        <f t="shared" si="0"/>
        <v>0</v>
      </c>
      <c r="G99" s="8">
        <f t="shared" si="0"/>
        <v>0</v>
      </c>
      <c r="H99" s="8">
        <f t="shared" si="0"/>
        <v>0</v>
      </c>
      <c r="I99" s="8">
        <f t="shared" si="0"/>
        <v>0</v>
      </c>
      <c r="J99" s="8">
        <f t="shared" si="0"/>
        <v>0</v>
      </c>
      <c r="K99" s="8">
        <f t="shared" si="0"/>
        <v>0</v>
      </c>
      <c r="L99" s="8">
        <f t="shared" si="0"/>
        <v>0</v>
      </c>
      <c r="M99" s="8">
        <f t="shared" si="0"/>
        <v>0</v>
      </c>
      <c r="N99" s="8">
        <f t="shared" si="0"/>
        <v>0</v>
      </c>
      <c r="O99" s="8">
        <f t="shared" si="0"/>
        <v>0</v>
      </c>
      <c r="P99" s="8">
        <f t="shared" si="0"/>
        <v>0</v>
      </c>
      <c r="Q99" s="8">
        <f t="shared" si="0"/>
        <v>0</v>
      </c>
      <c r="R99" s="8">
        <f t="shared" si="0"/>
        <v>0</v>
      </c>
      <c r="S99" s="8">
        <f t="shared" si="0"/>
        <v>0</v>
      </c>
      <c r="T99" s="8">
        <f t="shared" si="0"/>
        <v>0</v>
      </c>
      <c r="U99" s="8">
        <f t="shared" si="0"/>
        <v>0</v>
      </c>
      <c r="V99" s="8">
        <f t="shared" si="0"/>
        <v>0</v>
      </c>
      <c r="W99" s="8">
        <f t="shared" si="0"/>
        <v>0</v>
      </c>
      <c r="X99" s="8">
        <f t="shared" si="0"/>
        <v>0</v>
      </c>
      <c r="Y99" s="8">
        <f t="shared" si="0"/>
        <v>0</v>
      </c>
      <c r="Z99" s="8">
        <f t="shared" si="0"/>
        <v>0</v>
      </c>
      <c r="AA99" s="8">
        <f t="shared" si="0"/>
        <v>0</v>
      </c>
      <c r="AB99" s="8">
        <f t="shared" si="0"/>
        <v>0</v>
      </c>
      <c r="AC99" s="8">
        <f t="shared" si="0"/>
        <v>0</v>
      </c>
      <c r="AD99" s="8">
        <f t="shared" si="0"/>
        <v>0</v>
      </c>
      <c r="AE99" s="8">
        <f t="shared" si="0"/>
        <v>0</v>
      </c>
      <c r="AF99" s="8">
        <f t="shared" si="0"/>
        <v>6520</v>
      </c>
      <c r="AG99" s="8">
        <f>SUM(B99:AF99)</f>
        <v>6520</v>
      </c>
    </row>
    <row r="100" spans="1:33">
      <c r="A100" s="7" t="s">
        <v>100</v>
      </c>
      <c r="B100" s="8">
        <f>B99/4000</f>
        <v>0</v>
      </c>
      <c r="C100" s="8">
        <f t="shared" ref="C100:AF100" si="1">C99/4000</f>
        <v>0</v>
      </c>
      <c r="D100" s="8">
        <f t="shared" si="1"/>
        <v>0</v>
      </c>
      <c r="E100" s="8">
        <f t="shared" si="1"/>
        <v>0</v>
      </c>
      <c r="F100" s="8">
        <f t="shared" si="1"/>
        <v>0</v>
      </c>
      <c r="G100" s="8">
        <f t="shared" si="1"/>
        <v>0</v>
      </c>
      <c r="H100" s="8">
        <f t="shared" si="1"/>
        <v>0</v>
      </c>
      <c r="I100" s="8">
        <f t="shared" si="1"/>
        <v>0</v>
      </c>
      <c r="J100" s="8">
        <f t="shared" si="1"/>
        <v>0</v>
      </c>
      <c r="K100" s="8">
        <f t="shared" si="1"/>
        <v>0</v>
      </c>
      <c r="L100" s="8">
        <f t="shared" si="1"/>
        <v>0</v>
      </c>
      <c r="M100" s="8">
        <f t="shared" si="1"/>
        <v>0</v>
      </c>
      <c r="N100" s="8">
        <f t="shared" si="1"/>
        <v>0</v>
      </c>
      <c r="O100" s="8">
        <f t="shared" si="1"/>
        <v>0</v>
      </c>
      <c r="P100" s="8">
        <f t="shared" si="1"/>
        <v>0</v>
      </c>
      <c r="Q100" s="8">
        <f t="shared" si="1"/>
        <v>0</v>
      </c>
      <c r="R100" s="8">
        <f t="shared" si="1"/>
        <v>0</v>
      </c>
      <c r="S100" s="8">
        <f t="shared" si="1"/>
        <v>0</v>
      </c>
      <c r="T100" s="8">
        <f t="shared" si="1"/>
        <v>0</v>
      </c>
      <c r="U100" s="8">
        <f t="shared" si="1"/>
        <v>0</v>
      </c>
      <c r="V100" s="8">
        <f t="shared" si="1"/>
        <v>0</v>
      </c>
      <c r="W100" s="8">
        <f t="shared" si="1"/>
        <v>0</v>
      </c>
      <c r="X100" s="8">
        <f t="shared" si="1"/>
        <v>0</v>
      </c>
      <c r="Y100" s="8">
        <f t="shared" si="1"/>
        <v>0</v>
      </c>
      <c r="Z100" s="8">
        <f t="shared" si="1"/>
        <v>0</v>
      </c>
      <c r="AA100" s="8">
        <f t="shared" si="1"/>
        <v>0</v>
      </c>
      <c r="AB100" s="8">
        <f t="shared" si="1"/>
        <v>0</v>
      </c>
      <c r="AC100" s="8">
        <f t="shared" si="1"/>
        <v>0</v>
      </c>
      <c r="AD100" s="8">
        <f t="shared" si="1"/>
        <v>0</v>
      </c>
      <c r="AE100" s="8">
        <f t="shared" si="1"/>
        <v>0</v>
      </c>
      <c r="AF100" s="8">
        <f t="shared" si="1"/>
        <v>1.63</v>
      </c>
      <c r="AG100" s="25">
        <f>AG99/4000</f>
        <v>1.63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abSelected="1" workbookViewId="0">
      <pane xSplit="1" ySplit="2" topLeftCell="T86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1.5703125" bestFit="1" customWidth="1"/>
  </cols>
  <sheetData>
    <row r="1" spans="1:33">
      <c r="A1" s="21" t="s">
        <v>106</v>
      </c>
      <c r="B1" s="22">
        <v>45474</v>
      </c>
      <c r="C1" s="22">
        <v>45475</v>
      </c>
      <c r="D1" s="22">
        <v>45476</v>
      </c>
      <c r="E1" s="22">
        <v>45477</v>
      </c>
      <c r="F1" s="22">
        <v>45478</v>
      </c>
      <c r="G1" s="22">
        <v>45479</v>
      </c>
      <c r="H1" s="22">
        <v>45480</v>
      </c>
      <c r="I1" s="22">
        <v>45481</v>
      </c>
      <c r="J1" s="22">
        <v>45482</v>
      </c>
      <c r="K1" s="22">
        <v>45483</v>
      </c>
      <c r="L1" s="22">
        <v>45484</v>
      </c>
      <c r="M1" s="22">
        <v>45485</v>
      </c>
      <c r="N1" s="22">
        <v>45486</v>
      </c>
      <c r="O1" s="22">
        <v>45487</v>
      </c>
      <c r="P1" s="22">
        <v>45488</v>
      </c>
      <c r="Q1" s="22">
        <v>45489</v>
      </c>
      <c r="R1" s="22">
        <v>45490</v>
      </c>
      <c r="S1" s="22">
        <v>45491</v>
      </c>
      <c r="T1" s="22">
        <v>45492</v>
      </c>
      <c r="U1" s="22">
        <v>45493</v>
      </c>
      <c r="V1" s="22">
        <v>45494</v>
      </c>
      <c r="W1" s="22">
        <v>45495</v>
      </c>
      <c r="X1" s="22">
        <v>45496</v>
      </c>
      <c r="Y1" s="22">
        <v>45497</v>
      </c>
      <c r="Z1" s="22">
        <v>45498</v>
      </c>
      <c r="AA1" s="22">
        <v>45499</v>
      </c>
      <c r="AB1" s="22">
        <v>45500</v>
      </c>
      <c r="AC1" s="22">
        <v>45501</v>
      </c>
      <c r="AD1" s="22">
        <v>45502</v>
      </c>
      <c r="AE1" s="22">
        <v>45503</v>
      </c>
      <c r="AF1" s="22">
        <v>45504</v>
      </c>
      <c r="AG1" s="22"/>
    </row>
    <row r="2" spans="1:33" ht="32.25" customHeight="1">
      <c r="A2" s="4" t="s">
        <v>1</v>
      </c>
      <c r="B2" s="4" t="s">
        <v>2</v>
      </c>
    </row>
    <row r="3" spans="1:33">
      <c r="A3" s="5" t="s">
        <v>3</v>
      </c>
      <c r="B3" s="23">
        <f>DAM!B3+'G-DAM'!B3+RTM!B3+'TAM IEX'!B3+'TAM PXIL'!B3</f>
        <v>3500</v>
      </c>
      <c r="C3" s="23">
        <f>DAM!C3+'G-DAM'!C3+RTM!C3+'TAM IEX'!C3+'TAM PXIL'!C3</f>
        <v>4157</v>
      </c>
      <c r="D3" s="23">
        <f>DAM!D3+'G-DAM'!D3+RTM!D3+'TAM IEX'!D3+'TAM PXIL'!D3</f>
        <v>4192</v>
      </c>
      <c r="E3" s="23">
        <f>DAM!E3+'G-DAM'!E3+RTM!E3+'TAM IEX'!E3+'TAM PXIL'!E3</f>
        <v>3899</v>
      </c>
      <c r="F3" s="23">
        <f>DAM!F3+'G-DAM'!F3+RTM!F3+'TAM IEX'!F3+'TAM PXIL'!F3</f>
        <v>4903.1400000000003</v>
      </c>
      <c r="G3" s="23">
        <f>DAM!G3+'G-DAM'!G3+RTM!G3+'TAM IEX'!G3+'TAM PXIL'!G3</f>
        <v>4151.42</v>
      </c>
      <c r="H3" s="23">
        <f>DAM!H3+'G-DAM'!H3+RTM!H3+'TAM IEX'!H3+'TAM PXIL'!H3</f>
        <v>4077</v>
      </c>
      <c r="I3" s="23">
        <f>DAM!I3+'G-DAM'!I3+RTM!I3+'TAM IEX'!I3+'TAM PXIL'!I3</f>
        <v>3525</v>
      </c>
      <c r="J3" s="23">
        <f>DAM!J3+'G-DAM'!J3+RTM!J3+'TAM IEX'!J3+'TAM PXIL'!J3</f>
        <v>3061.18</v>
      </c>
      <c r="K3" s="23">
        <f>DAM!K3+'G-DAM'!K3+RTM!K3+'TAM IEX'!K3+'TAM PXIL'!K3</f>
        <v>2623.15</v>
      </c>
      <c r="L3" s="23">
        <f>DAM!L3+'G-DAM'!L3+RTM!L3+'TAM IEX'!L3+'TAM PXIL'!L3</f>
        <v>3137.54</v>
      </c>
      <c r="M3" s="23">
        <f>DAM!M3+'G-DAM'!M3+RTM!M3+'TAM IEX'!M3+'TAM PXIL'!M3</f>
        <v>4236.5600000000004</v>
      </c>
      <c r="N3" s="23">
        <f>DAM!N3+'G-DAM'!N3+RTM!N3+'TAM IEX'!N3+'TAM PXIL'!N3</f>
        <v>4155.55</v>
      </c>
      <c r="O3" s="23">
        <f>DAM!O3+'G-DAM'!O3+RTM!O3+'TAM IEX'!O3+'TAM PXIL'!O3</f>
        <v>4000</v>
      </c>
      <c r="P3" s="23">
        <f>DAM!P3+'G-DAM'!P3+RTM!P3+'TAM IEX'!P3+'TAM PXIL'!P3</f>
        <v>2755.69</v>
      </c>
      <c r="Q3" s="23">
        <f>DAM!Q3+'G-DAM'!Q3+RTM!Q3+'TAM IEX'!Q3+'TAM PXIL'!Q3</f>
        <v>2810.06</v>
      </c>
      <c r="R3" s="23">
        <f>DAM!R3+'G-DAM'!R3+RTM!R3+'TAM IEX'!R3+'TAM PXIL'!R3</f>
        <v>2613.6000000000004</v>
      </c>
      <c r="S3" s="23">
        <f>DAM!S3+'G-DAM'!S3+RTM!S3+'TAM IEX'!S3+'TAM PXIL'!S3</f>
        <v>3141.36</v>
      </c>
      <c r="T3" s="23">
        <f>DAM!T3+'G-DAM'!T3+RTM!T3+'TAM IEX'!T3+'TAM PXIL'!T3</f>
        <v>2134.3900000000003</v>
      </c>
      <c r="U3" s="23">
        <f>DAM!U3+'G-DAM'!U3+RTM!U3+'TAM IEX'!U3+'TAM PXIL'!U3</f>
        <v>2157.02</v>
      </c>
      <c r="V3" s="23">
        <f>DAM!V3+'G-DAM'!V3+RTM!V3+'TAM IEX'!V3+'TAM PXIL'!V3</f>
        <v>627.28</v>
      </c>
      <c r="W3" s="23">
        <f>DAM!W3+'G-DAM'!W3+RTM!W3+'TAM IEX'!W3+'TAM PXIL'!W3</f>
        <v>400</v>
      </c>
      <c r="X3" s="23">
        <f>DAM!X3+'G-DAM'!X3+RTM!X3+'TAM IEX'!X3+'TAM PXIL'!X3</f>
        <v>2000</v>
      </c>
      <c r="Y3" s="23">
        <f>DAM!Y3+'G-DAM'!Y3+RTM!Y3+'TAM IEX'!Y3+'TAM PXIL'!Y3</f>
        <v>2111.39</v>
      </c>
      <c r="Z3" s="23">
        <f>DAM!Z3+'G-DAM'!Z3+RTM!Z3+'TAM IEX'!Z3+'TAM PXIL'!Z3</f>
        <v>450</v>
      </c>
      <c r="AA3" s="23">
        <f>DAM!AA3+'G-DAM'!AA3+RTM!AA3+'TAM IEX'!AA3+'TAM PXIL'!AA3</f>
        <v>0</v>
      </c>
      <c r="AB3" s="23">
        <f>DAM!AB3+'G-DAM'!AB3+RTM!AB3+'TAM IEX'!AB3+'TAM PXIL'!AB3</f>
        <v>1300</v>
      </c>
      <c r="AC3" s="23">
        <f>DAM!AC3+'G-DAM'!AC3+RTM!AC3+'TAM IEX'!AC3+'TAM PXIL'!AC3</f>
        <v>1731.08</v>
      </c>
      <c r="AD3" s="23">
        <f>DAM!AD3+'G-DAM'!AD3+RTM!AD3+'TAM IEX'!AD3+'TAM PXIL'!AD3</f>
        <v>1993.06</v>
      </c>
      <c r="AE3" s="23">
        <f>DAM!AE3+'G-DAM'!AE3+RTM!AE3+'TAM IEX'!AE3+'TAM PXIL'!AE3</f>
        <v>2630.12</v>
      </c>
      <c r="AF3" s="23">
        <f>DAM!AF3+'G-DAM'!AF3+RTM!AF3+'TAM IEX'!AF3+'TAM PXIL'!AF3</f>
        <v>3167.31</v>
      </c>
    </row>
    <row r="4" spans="1:33">
      <c r="A4" s="5" t="s">
        <v>4</v>
      </c>
      <c r="B4" s="23">
        <f>DAM!B4+'G-DAM'!B4+RTM!B4+'TAM IEX'!B4+'TAM PXIL'!B4</f>
        <v>3400</v>
      </c>
      <c r="C4" s="23">
        <f>DAM!C4+'G-DAM'!C4+RTM!C4+'TAM IEX'!C4+'TAM PXIL'!C4</f>
        <v>4122.7</v>
      </c>
      <c r="D4" s="23">
        <f>DAM!D4+'G-DAM'!D4+RTM!D4+'TAM IEX'!D4+'TAM PXIL'!D4</f>
        <v>4334.8999999999996</v>
      </c>
      <c r="E4" s="23">
        <f>DAM!E4+'G-DAM'!E4+RTM!E4+'TAM IEX'!E4+'TAM PXIL'!E4</f>
        <v>4049</v>
      </c>
      <c r="F4" s="23">
        <f>DAM!F4+'G-DAM'!F4+RTM!F4+'TAM IEX'!F4+'TAM PXIL'!F4</f>
        <v>4949.3599999999997</v>
      </c>
      <c r="G4" s="23">
        <f>DAM!G4+'G-DAM'!G4+RTM!G4+'TAM IEX'!G4+'TAM PXIL'!G4</f>
        <v>4159.6499999999996</v>
      </c>
      <c r="H4" s="23">
        <f>DAM!H4+'G-DAM'!H4+RTM!H4+'TAM IEX'!H4+'TAM PXIL'!H4</f>
        <v>4047</v>
      </c>
      <c r="I4" s="23">
        <f>DAM!I4+'G-DAM'!I4+RTM!I4+'TAM IEX'!I4+'TAM PXIL'!I4</f>
        <v>3597.24</v>
      </c>
      <c r="J4" s="23">
        <f>DAM!J4+'G-DAM'!J4+RTM!J4+'TAM IEX'!J4+'TAM PXIL'!J4</f>
        <v>3165.9</v>
      </c>
      <c r="K4" s="23">
        <f>DAM!K4+'G-DAM'!K4+RTM!K4+'TAM IEX'!K4+'TAM PXIL'!K4</f>
        <v>2701.05</v>
      </c>
      <c r="L4" s="23">
        <f>DAM!L4+'G-DAM'!L4+RTM!L4+'TAM IEX'!L4+'TAM PXIL'!L4</f>
        <v>3145.98</v>
      </c>
      <c r="M4" s="23">
        <f>DAM!M4+'G-DAM'!M4+RTM!M4+'TAM IEX'!M4+'TAM PXIL'!M4</f>
        <v>4118.54</v>
      </c>
      <c r="N4" s="23">
        <f>DAM!N4+'G-DAM'!N4+RTM!N4+'TAM IEX'!N4+'TAM PXIL'!N4</f>
        <v>4061.97</v>
      </c>
      <c r="O4" s="23">
        <f>DAM!O4+'G-DAM'!O4+RTM!O4+'TAM IEX'!O4+'TAM PXIL'!O4</f>
        <v>4000</v>
      </c>
      <c r="P4" s="23">
        <f>DAM!P4+'G-DAM'!P4+RTM!P4+'TAM IEX'!P4+'TAM PXIL'!P4</f>
        <v>2755.97</v>
      </c>
      <c r="Q4" s="23">
        <f>DAM!Q4+'G-DAM'!Q4+RTM!Q4+'TAM IEX'!Q4+'TAM PXIL'!Q4</f>
        <v>2911.95</v>
      </c>
      <c r="R4" s="23">
        <f>DAM!R4+'G-DAM'!R4+RTM!R4+'TAM IEX'!R4+'TAM PXIL'!R4</f>
        <v>2534.5700000000002</v>
      </c>
      <c r="S4" s="23">
        <f>DAM!S4+'G-DAM'!S4+RTM!S4+'TAM IEX'!S4+'TAM PXIL'!S4</f>
        <v>3255.58</v>
      </c>
      <c r="T4" s="23">
        <f>DAM!T4+'G-DAM'!T4+RTM!T4+'TAM IEX'!T4+'TAM PXIL'!T4</f>
        <v>2239.8599999999997</v>
      </c>
      <c r="U4" s="23">
        <f>DAM!U4+'G-DAM'!U4+RTM!U4+'TAM IEX'!U4+'TAM PXIL'!U4</f>
        <v>1968.62</v>
      </c>
      <c r="V4" s="23">
        <f>DAM!V4+'G-DAM'!V4+RTM!V4+'TAM IEX'!V4+'TAM PXIL'!V4</f>
        <v>736.23</v>
      </c>
      <c r="W4" s="23">
        <f>DAM!W4+'G-DAM'!W4+RTM!W4+'TAM IEX'!W4+'TAM PXIL'!W4</f>
        <v>400</v>
      </c>
      <c r="X4" s="23">
        <f>DAM!X4+'G-DAM'!X4+RTM!X4+'TAM IEX'!X4+'TAM PXIL'!X4</f>
        <v>2000</v>
      </c>
      <c r="Y4" s="23">
        <f>DAM!Y4+'G-DAM'!Y4+RTM!Y4+'TAM IEX'!Y4+'TAM PXIL'!Y4</f>
        <v>2110.4</v>
      </c>
      <c r="Z4" s="23">
        <f>DAM!Z4+'G-DAM'!Z4+RTM!Z4+'TAM IEX'!Z4+'TAM PXIL'!Z4</f>
        <v>550</v>
      </c>
      <c r="AA4" s="23">
        <f>DAM!AA4+'G-DAM'!AA4+RTM!AA4+'TAM IEX'!AA4+'TAM PXIL'!AA4</f>
        <v>0</v>
      </c>
      <c r="AB4" s="23">
        <f>DAM!AB4+'G-DAM'!AB4+RTM!AB4+'TAM IEX'!AB4+'TAM PXIL'!AB4</f>
        <v>1300</v>
      </c>
      <c r="AC4" s="23">
        <f>DAM!AC4+'G-DAM'!AC4+RTM!AC4+'TAM IEX'!AC4+'TAM PXIL'!AC4</f>
        <v>1723.83</v>
      </c>
      <c r="AD4" s="23">
        <f>DAM!AD4+'G-DAM'!AD4+RTM!AD4+'TAM IEX'!AD4+'TAM PXIL'!AD4</f>
        <v>1956.77</v>
      </c>
      <c r="AE4" s="23">
        <f>DAM!AE4+'G-DAM'!AE4+RTM!AE4+'TAM IEX'!AE4+'TAM PXIL'!AE4</f>
        <v>2631.73</v>
      </c>
      <c r="AF4" s="23">
        <f>DAM!AF4+'G-DAM'!AF4+RTM!AF4+'TAM IEX'!AF4+'TAM PXIL'!AF4</f>
        <v>3183.18</v>
      </c>
    </row>
    <row r="5" spans="1:33">
      <c r="A5" s="5" t="s">
        <v>5</v>
      </c>
      <c r="B5" s="23">
        <f>DAM!B5+'G-DAM'!B5+RTM!B5+'TAM IEX'!B5+'TAM PXIL'!B5</f>
        <v>3250</v>
      </c>
      <c r="C5" s="23">
        <f>DAM!C5+'G-DAM'!C5+RTM!C5+'TAM IEX'!C5+'TAM PXIL'!C5</f>
        <v>4200.2</v>
      </c>
      <c r="D5" s="23">
        <f>DAM!D5+'G-DAM'!D5+RTM!D5+'TAM IEX'!D5+'TAM PXIL'!D5</f>
        <v>4525.8</v>
      </c>
      <c r="E5" s="23">
        <f>DAM!E5+'G-DAM'!E5+RTM!E5+'TAM IEX'!E5+'TAM PXIL'!E5</f>
        <v>4388.2</v>
      </c>
      <c r="F5" s="23">
        <f>DAM!F5+'G-DAM'!F5+RTM!F5+'TAM IEX'!F5+'TAM PXIL'!F5</f>
        <v>4951.6900000000005</v>
      </c>
      <c r="G5" s="23">
        <f>DAM!G5+'G-DAM'!G5+RTM!G5+'TAM IEX'!G5+'TAM PXIL'!G5</f>
        <v>4552.42</v>
      </c>
      <c r="H5" s="23">
        <f>DAM!H5+'G-DAM'!H5+RTM!H5+'TAM IEX'!H5+'TAM PXIL'!H5</f>
        <v>4223.5300000000007</v>
      </c>
      <c r="I5" s="23">
        <f>DAM!I5+'G-DAM'!I5+RTM!I5+'TAM IEX'!I5+'TAM PXIL'!I5</f>
        <v>3736</v>
      </c>
      <c r="J5" s="23">
        <f>DAM!J5+'G-DAM'!J5+RTM!J5+'TAM IEX'!J5+'TAM PXIL'!J5</f>
        <v>3752.48</v>
      </c>
      <c r="K5" s="23">
        <f>DAM!K5+'G-DAM'!K5+RTM!K5+'TAM IEX'!K5+'TAM PXIL'!K5</f>
        <v>2713.22</v>
      </c>
      <c r="L5" s="23">
        <f>DAM!L5+'G-DAM'!L5+RTM!L5+'TAM IEX'!L5+'TAM PXIL'!L5</f>
        <v>3188.67</v>
      </c>
      <c r="M5" s="23">
        <f>DAM!M5+'G-DAM'!M5+RTM!M5+'TAM IEX'!M5+'TAM PXIL'!M5</f>
        <v>3841.6099999999997</v>
      </c>
      <c r="N5" s="23">
        <f>DAM!N5+'G-DAM'!N5+RTM!N5+'TAM IEX'!N5+'TAM PXIL'!N5</f>
        <v>4277.3</v>
      </c>
      <c r="O5" s="23">
        <f>DAM!O5+'G-DAM'!O5+RTM!O5+'TAM IEX'!O5+'TAM PXIL'!O5</f>
        <v>4100</v>
      </c>
      <c r="P5" s="23">
        <f>DAM!P5+'G-DAM'!P5+RTM!P5+'TAM IEX'!P5+'TAM PXIL'!P5</f>
        <v>2775.1</v>
      </c>
      <c r="Q5" s="23">
        <f>DAM!Q5+'G-DAM'!Q5+RTM!Q5+'TAM IEX'!Q5+'TAM PXIL'!Q5</f>
        <v>2233.96</v>
      </c>
      <c r="R5" s="23">
        <f>DAM!R5+'G-DAM'!R5+RTM!R5+'TAM IEX'!R5+'TAM PXIL'!R5</f>
        <v>2231.88</v>
      </c>
      <c r="S5" s="23">
        <f>DAM!S5+'G-DAM'!S5+RTM!S5+'TAM IEX'!S5+'TAM PXIL'!S5</f>
        <v>2936.9</v>
      </c>
      <c r="T5" s="23">
        <f>DAM!T5+'G-DAM'!T5+RTM!T5+'TAM IEX'!T5+'TAM PXIL'!T5</f>
        <v>2595.1</v>
      </c>
      <c r="U5" s="23">
        <f>DAM!U5+'G-DAM'!U5+RTM!U5+'TAM IEX'!U5+'TAM PXIL'!U5</f>
        <v>1859.04</v>
      </c>
      <c r="V5" s="23">
        <f>DAM!V5+'G-DAM'!V5+RTM!V5+'TAM IEX'!V5+'TAM PXIL'!V5</f>
        <v>799.91</v>
      </c>
      <c r="W5" s="23">
        <f>DAM!W5+'G-DAM'!W5+RTM!W5+'TAM IEX'!W5+'TAM PXIL'!W5</f>
        <v>300</v>
      </c>
      <c r="X5" s="23">
        <f>DAM!X5+'G-DAM'!X5+RTM!X5+'TAM IEX'!X5+'TAM PXIL'!X5</f>
        <v>1900</v>
      </c>
      <c r="Y5" s="23">
        <f>DAM!Y5+'G-DAM'!Y5+RTM!Y5+'TAM IEX'!Y5+'TAM PXIL'!Y5</f>
        <v>2096.83</v>
      </c>
      <c r="Z5" s="23">
        <f>DAM!Z5+'G-DAM'!Z5+RTM!Z5+'TAM IEX'!Z5+'TAM PXIL'!Z5</f>
        <v>600</v>
      </c>
      <c r="AA5" s="23">
        <f>DAM!AA5+'G-DAM'!AA5+RTM!AA5+'TAM IEX'!AA5+'TAM PXIL'!AA5</f>
        <v>150</v>
      </c>
      <c r="AB5" s="23">
        <f>DAM!AB5+'G-DAM'!AB5+RTM!AB5+'TAM IEX'!AB5+'TAM PXIL'!AB5</f>
        <v>1500</v>
      </c>
      <c r="AC5" s="23">
        <f>DAM!AC5+'G-DAM'!AC5+RTM!AC5+'TAM IEX'!AC5+'TAM PXIL'!AC5</f>
        <v>1903.4</v>
      </c>
      <c r="AD5" s="23">
        <f>DAM!AD5+'G-DAM'!AD5+RTM!AD5+'TAM IEX'!AD5+'TAM PXIL'!AD5</f>
        <v>2372.1099999999997</v>
      </c>
      <c r="AE5" s="23">
        <f>DAM!AE5+'G-DAM'!AE5+RTM!AE5+'TAM IEX'!AE5+'TAM PXIL'!AE5</f>
        <v>2537.36</v>
      </c>
      <c r="AF5" s="23">
        <f>DAM!AF5+'G-DAM'!AF5+RTM!AF5+'TAM IEX'!AF5+'TAM PXIL'!AF5</f>
        <v>3016.05</v>
      </c>
    </row>
    <row r="6" spans="1:33">
      <c r="A6" s="5" t="s">
        <v>6</v>
      </c>
      <c r="B6" s="23">
        <f>DAM!B6+'G-DAM'!B6+RTM!B6+'TAM IEX'!B6+'TAM PXIL'!B6</f>
        <v>3207.2</v>
      </c>
      <c r="C6" s="23">
        <f>DAM!C6+'G-DAM'!C6+RTM!C6+'TAM IEX'!C6+'TAM PXIL'!C6</f>
        <v>4103.2</v>
      </c>
      <c r="D6" s="23">
        <f>DAM!D6+'G-DAM'!D6+RTM!D6+'TAM IEX'!D6+'TAM PXIL'!D6</f>
        <v>4639.3</v>
      </c>
      <c r="E6" s="23">
        <f>DAM!E6+'G-DAM'!E6+RTM!E6+'TAM IEX'!E6+'TAM PXIL'!E6</f>
        <v>4426.83</v>
      </c>
      <c r="F6" s="23">
        <f>DAM!F6+'G-DAM'!F6+RTM!F6+'TAM IEX'!F6+'TAM PXIL'!F6</f>
        <v>5011.3900000000003</v>
      </c>
      <c r="G6" s="23">
        <f>DAM!G6+'G-DAM'!G6+RTM!G6+'TAM IEX'!G6+'TAM PXIL'!G6</f>
        <v>4648.5600000000004</v>
      </c>
      <c r="H6" s="23">
        <f>DAM!H6+'G-DAM'!H6+RTM!H6+'TAM IEX'!H6+'TAM PXIL'!H6</f>
        <v>4249</v>
      </c>
      <c r="I6" s="23">
        <f>DAM!I6+'G-DAM'!I6+RTM!I6+'TAM IEX'!I6+'TAM PXIL'!I6</f>
        <v>3736</v>
      </c>
      <c r="J6" s="23">
        <f>DAM!J6+'G-DAM'!J6+RTM!J6+'TAM IEX'!J6+'TAM PXIL'!J6</f>
        <v>3994.37</v>
      </c>
      <c r="K6" s="23">
        <f>DAM!K6+'G-DAM'!K6+RTM!K6+'TAM IEX'!K6+'TAM PXIL'!K6</f>
        <v>2701.08</v>
      </c>
      <c r="L6" s="23">
        <f>DAM!L6+'G-DAM'!L6+RTM!L6+'TAM IEX'!L6+'TAM PXIL'!L6</f>
        <v>3136.73</v>
      </c>
      <c r="M6" s="23">
        <f>DAM!M6+'G-DAM'!M6+RTM!M6+'TAM IEX'!M6+'TAM PXIL'!M6</f>
        <v>3756.39</v>
      </c>
      <c r="N6" s="23">
        <f>DAM!N6+'G-DAM'!N6+RTM!N6+'TAM IEX'!N6+'TAM PXIL'!N6</f>
        <v>4226.3099999999995</v>
      </c>
      <c r="O6" s="23">
        <f>DAM!O6+'G-DAM'!O6+RTM!O6+'TAM IEX'!O6+'TAM PXIL'!O6</f>
        <v>4150</v>
      </c>
      <c r="P6" s="23">
        <f>DAM!P6+'G-DAM'!P6+RTM!P6+'TAM IEX'!P6+'TAM PXIL'!P6</f>
        <v>2800</v>
      </c>
      <c r="Q6" s="23">
        <f>DAM!Q6+'G-DAM'!Q6+RTM!Q6+'TAM IEX'!Q6+'TAM PXIL'!Q6</f>
        <v>2042.1</v>
      </c>
      <c r="R6" s="23">
        <f>DAM!R6+'G-DAM'!R6+RTM!R6+'TAM IEX'!R6+'TAM PXIL'!R6</f>
        <v>2049.37</v>
      </c>
      <c r="S6" s="23">
        <f>DAM!S6+'G-DAM'!S6+RTM!S6+'TAM IEX'!S6+'TAM PXIL'!S6</f>
        <v>2889.32</v>
      </c>
      <c r="T6" s="23">
        <f>DAM!T6+'G-DAM'!T6+RTM!T6+'TAM IEX'!T6+'TAM PXIL'!T6</f>
        <v>2549.06</v>
      </c>
      <c r="U6" s="23">
        <f>DAM!U6+'G-DAM'!U6+RTM!U6+'TAM IEX'!U6+'TAM PXIL'!U6</f>
        <v>1800.43</v>
      </c>
      <c r="V6" s="23">
        <f>DAM!V6+'G-DAM'!V6+RTM!V6+'TAM IEX'!V6+'TAM PXIL'!V6</f>
        <v>935.53</v>
      </c>
      <c r="W6" s="23">
        <f>DAM!W6+'G-DAM'!W6+RTM!W6+'TAM IEX'!W6+'TAM PXIL'!W6</f>
        <v>300</v>
      </c>
      <c r="X6" s="23">
        <f>DAM!X6+'G-DAM'!X6+RTM!X6+'TAM IEX'!X6+'TAM PXIL'!X6</f>
        <v>1900</v>
      </c>
      <c r="Y6" s="23">
        <f>DAM!Y6+'G-DAM'!Y6+RTM!Y6+'TAM IEX'!Y6+'TAM PXIL'!Y6</f>
        <v>2133.12</v>
      </c>
      <c r="Z6" s="23">
        <f>DAM!Z6+'G-DAM'!Z6+RTM!Z6+'TAM IEX'!Z6+'TAM PXIL'!Z6</f>
        <v>650</v>
      </c>
      <c r="AA6" s="23">
        <f>DAM!AA6+'G-DAM'!AA6+RTM!AA6+'TAM IEX'!AA6+'TAM PXIL'!AA6</f>
        <v>330.73</v>
      </c>
      <c r="AB6" s="23">
        <f>DAM!AB6+'G-DAM'!AB6+RTM!AB6+'TAM IEX'!AB6+'TAM PXIL'!AB6</f>
        <v>1539</v>
      </c>
      <c r="AC6" s="23">
        <f>DAM!AC6+'G-DAM'!AC6+RTM!AC6+'TAM IEX'!AC6+'TAM PXIL'!AC6</f>
        <v>1983.9099999999999</v>
      </c>
      <c r="AD6" s="23">
        <f>DAM!AD6+'G-DAM'!AD6+RTM!AD6+'TAM IEX'!AD6+'TAM PXIL'!AD6</f>
        <v>2380</v>
      </c>
      <c r="AE6" s="23">
        <f>DAM!AE6+'G-DAM'!AE6+RTM!AE6+'TAM IEX'!AE6+'TAM PXIL'!AE6</f>
        <v>2534.2800000000002</v>
      </c>
      <c r="AF6" s="23">
        <f>DAM!AF6+'G-DAM'!AF6+RTM!AF6+'TAM IEX'!AF6+'TAM PXIL'!AF6</f>
        <v>3060.17</v>
      </c>
    </row>
    <row r="7" spans="1:33">
      <c r="A7" s="5" t="s">
        <v>7</v>
      </c>
      <c r="B7" s="23">
        <f>DAM!B7+'G-DAM'!B7+RTM!B7+'TAM IEX'!B7+'TAM PXIL'!B7</f>
        <v>3296.2</v>
      </c>
      <c r="C7" s="23">
        <f>DAM!C7+'G-DAM'!C7+RTM!C7+'TAM IEX'!C7+'TAM PXIL'!C7</f>
        <v>4487.5</v>
      </c>
      <c r="D7" s="23">
        <f>DAM!D7+'G-DAM'!D7+RTM!D7+'TAM IEX'!D7+'TAM PXIL'!D7</f>
        <v>4627.8999999999996</v>
      </c>
      <c r="E7" s="23">
        <f>DAM!E7+'G-DAM'!E7+RTM!E7+'TAM IEX'!E7+'TAM PXIL'!E7</f>
        <v>4511.7700000000004</v>
      </c>
      <c r="F7" s="23">
        <f>DAM!F7+'G-DAM'!F7+RTM!F7+'TAM IEX'!F7+'TAM PXIL'!F7</f>
        <v>5127</v>
      </c>
      <c r="G7" s="23">
        <f>DAM!G7+'G-DAM'!G7+RTM!G7+'TAM IEX'!G7+'TAM PXIL'!G7</f>
        <v>5001.1099999999997</v>
      </c>
      <c r="H7" s="23">
        <f>DAM!H7+'G-DAM'!H7+RTM!H7+'TAM IEX'!H7+'TAM PXIL'!H7</f>
        <v>4452</v>
      </c>
      <c r="I7" s="23">
        <f>DAM!I7+'G-DAM'!I7+RTM!I7+'TAM IEX'!I7+'TAM PXIL'!I7</f>
        <v>3686</v>
      </c>
      <c r="J7" s="23">
        <f>DAM!J7+'G-DAM'!J7+RTM!J7+'TAM IEX'!J7+'TAM PXIL'!J7</f>
        <v>3829.92</v>
      </c>
      <c r="K7" s="23">
        <f>DAM!K7+'G-DAM'!K7+RTM!K7+'TAM IEX'!K7+'TAM PXIL'!K7</f>
        <v>2867.74</v>
      </c>
      <c r="L7" s="23">
        <f>DAM!L7+'G-DAM'!L7+RTM!L7+'TAM IEX'!L7+'TAM PXIL'!L7</f>
        <v>3000</v>
      </c>
      <c r="M7" s="23">
        <f>DAM!M7+'G-DAM'!M7+RTM!M7+'TAM IEX'!M7+'TAM PXIL'!M7</f>
        <v>3865.6200000000003</v>
      </c>
      <c r="N7" s="23">
        <f>DAM!N7+'G-DAM'!N7+RTM!N7+'TAM IEX'!N7+'TAM PXIL'!N7</f>
        <v>4281.3500000000004</v>
      </c>
      <c r="O7" s="23">
        <f>DAM!O7+'G-DAM'!O7+RTM!O7+'TAM IEX'!O7+'TAM PXIL'!O7</f>
        <v>3950</v>
      </c>
      <c r="P7" s="23">
        <f>DAM!P7+'G-DAM'!P7+RTM!P7+'TAM IEX'!P7+'TAM PXIL'!P7</f>
        <v>2800</v>
      </c>
      <c r="Q7" s="23">
        <f>DAM!Q7+'G-DAM'!Q7+RTM!Q7+'TAM IEX'!Q7+'TAM PXIL'!Q7</f>
        <v>2150</v>
      </c>
      <c r="R7" s="23">
        <f>DAM!R7+'G-DAM'!R7+RTM!R7+'TAM IEX'!R7+'TAM PXIL'!R7</f>
        <v>1950</v>
      </c>
      <c r="S7" s="23">
        <f>DAM!S7+'G-DAM'!S7+RTM!S7+'TAM IEX'!S7+'TAM PXIL'!S7</f>
        <v>3289.19</v>
      </c>
      <c r="T7" s="23">
        <f>DAM!T7+'G-DAM'!T7+RTM!T7+'TAM IEX'!T7+'TAM PXIL'!T7</f>
        <v>2828.29</v>
      </c>
      <c r="U7" s="23">
        <f>DAM!U7+'G-DAM'!U7+RTM!U7+'TAM IEX'!U7+'TAM PXIL'!U7</f>
        <v>1931.88</v>
      </c>
      <c r="V7" s="23">
        <f>DAM!V7+'G-DAM'!V7+RTM!V7+'TAM IEX'!V7+'TAM PXIL'!V7</f>
        <v>1000</v>
      </c>
      <c r="W7" s="23">
        <f>DAM!W7+'G-DAM'!W7+RTM!W7+'TAM IEX'!W7+'TAM PXIL'!W7</f>
        <v>400</v>
      </c>
      <c r="X7" s="23">
        <f>DAM!X7+'G-DAM'!X7+RTM!X7+'TAM IEX'!X7+'TAM PXIL'!X7</f>
        <v>1944.7</v>
      </c>
      <c r="Y7" s="23">
        <f>DAM!Y7+'G-DAM'!Y7+RTM!Y7+'TAM IEX'!Y7+'TAM PXIL'!Y7</f>
        <v>2173.5700000000002</v>
      </c>
      <c r="Z7" s="23">
        <f>DAM!Z7+'G-DAM'!Z7+RTM!Z7+'TAM IEX'!Z7+'TAM PXIL'!Z7</f>
        <v>700</v>
      </c>
      <c r="AA7" s="23">
        <f>DAM!AA7+'G-DAM'!AA7+RTM!AA7+'TAM IEX'!AA7+'TAM PXIL'!AA7</f>
        <v>789.82999999999993</v>
      </c>
      <c r="AB7" s="23">
        <f>DAM!AB7+'G-DAM'!AB7+RTM!AB7+'TAM IEX'!AB7+'TAM PXIL'!AB7</f>
        <v>1888.54</v>
      </c>
      <c r="AC7" s="23">
        <f>DAM!AC7+'G-DAM'!AC7+RTM!AC7+'TAM IEX'!AC7+'TAM PXIL'!AC7</f>
        <v>2450</v>
      </c>
      <c r="AD7" s="23">
        <f>DAM!AD7+'G-DAM'!AD7+RTM!AD7+'TAM IEX'!AD7+'TAM PXIL'!AD7</f>
        <v>2500</v>
      </c>
      <c r="AE7" s="23">
        <f>DAM!AE7+'G-DAM'!AE7+RTM!AE7+'TAM IEX'!AE7+'TAM PXIL'!AE7</f>
        <v>2554.12</v>
      </c>
      <c r="AF7" s="23">
        <f>DAM!AF7+'G-DAM'!AF7+RTM!AF7+'TAM IEX'!AF7+'TAM PXIL'!AF7</f>
        <v>2977.28</v>
      </c>
    </row>
    <row r="8" spans="1:33">
      <c r="A8" s="5" t="s">
        <v>8</v>
      </c>
      <c r="B8" s="23">
        <f>DAM!B8+'G-DAM'!B8+RTM!B8+'TAM IEX'!B8+'TAM PXIL'!B8</f>
        <v>3598.3</v>
      </c>
      <c r="C8" s="23">
        <f>DAM!C8+'G-DAM'!C8+RTM!C8+'TAM IEX'!C8+'TAM PXIL'!C8</f>
        <v>4533</v>
      </c>
      <c r="D8" s="23">
        <f>DAM!D8+'G-DAM'!D8+RTM!D8+'TAM IEX'!D8+'TAM PXIL'!D8</f>
        <v>4782.3</v>
      </c>
      <c r="E8" s="23">
        <f>DAM!E8+'G-DAM'!E8+RTM!E8+'TAM IEX'!E8+'TAM PXIL'!E8</f>
        <v>4551.6499999999996</v>
      </c>
      <c r="F8" s="23">
        <f>DAM!F8+'G-DAM'!F8+RTM!F8+'TAM IEX'!F8+'TAM PXIL'!F8</f>
        <v>5127</v>
      </c>
      <c r="G8" s="23">
        <f>DAM!G8+'G-DAM'!G8+RTM!G8+'TAM IEX'!G8+'TAM PXIL'!G8</f>
        <v>5100</v>
      </c>
      <c r="H8" s="23">
        <f>DAM!H8+'G-DAM'!H8+RTM!H8+'TAM IEX'!H8+'TAM PXIL'!H8</f>
        <v>4502</v>
      </c>
      <c r="I8" s="23">
        <f>DAM!I8+'G-DAM'!I8+RTM!I8+'TAM IEX'!I8+'TAM PXIL'!I8</f>
        <v>3738</v>
      </c>
      <c r="J8" s="23">
        <f>DAM!J8+'G-DAM'!J8+RTM!J8+'TAM IEX'!J8+'TAM PXIL'!J8</f>
        <v>3800</v>
      </c>
      <c r="K8" s="23">
        <f>DAM!K8+'G-DAM'!K8+RTM!K8+'TAM IEX'!K8+'TAM PXIL'!K8</f>
        <v>2900</v>
      </c>
      <c r="L8" s="23">
        <f>DAM!L8+'G-DAM'!L8+RTM!L8+'TAM IEX'!L8+'TAM PXIL'!L8</f>
        <v>3000</v>
      </c>
      <c r="M8" s="23">
        <f>DAM!M8+'G-DAM'!M8+RTM!M8+'TAM IEX'!M8+'TAM PXIL'!M8</f>
        <v>3885.2</v>
      </c>
      <c r="N8" s="23">
        <f>DAM!N8+'G-DAM'!N8+RTM!N8+'TAM IEX'!N8+'TAM PXIL'!N8</f>
        <v>4404.8999999999996</v>
      </c>
      <c r="O8" s="23">
        <f>DAM!O8+'G-DAM'!O8+RTM!O8+'TAM IEX'!O8+'TAM PXIL'!O8</f>
        <v>3950</v>
      </c>
      <c r="P8" s="23">
        <f>DAM!P8+'G-DAM'!P8+RTM!P8+'TAM IEX'!P8+'TAM PXIL'!P8</f>
        <v>2800</v>
      </c>
      <c r="Q8" s="23">
        <f>DAM!Q8+'G-DAM'!Q8+RTM!Q8+'TAM IEX'!Q8+'TAM PXIL'!Q8</f>
        <v>2177</v>
      </c>
      <c r="R8" s="23">
        <f>DAM!R8+'G-DAM'!R8+RTM!R8+'TAM IEX'!R8+'TAM PXIL'!R8</f>
        <v>2350</v>
      </c>
      <c r="S8" s="23">
        <f>DAM!S8+'G-DAM'!S8+RTM!S8+'TAM IEX'!S8+'TAM PXIL'!S8</f>
        <v>3367.23</v>
      </c>
      <c r="T8" s="23">
        <f>DAM!T8+'G-DAM'!T8+RTM!T8+'TAM IEX'!T8+'TAM PXIL'!T8</f>
        <v>2896.03</v>
      </c>
      <c r="U8" s="23">
        <f>DAM!U8+'G-DAM'!U8+RTM!U8+'TAM IEX'!U8+'TAM PXIL'!U8</f>
        <v>1922.05</v>
      </c>
      <c r="V8" s="23">
        <f>DAM!V8+'G-DAM'!V8+RTM!V8+'TAM IEX'!V8+'TAM PXIL'!V8</f>
        <v>950</v>
      </c>
      <c r="W8" s="23">
        <f>DAM!W8+'G-DAM'!W8+RTM!W8+'TAM IEX'!W8+'TAM PXIL'!W8</f>
        <v>400</v>
      </c>
      <c r="X8" s="23">
        <f>DAM!X8+'G-DAM'!X8+RTM!X8+'TAM IEX'!X8+'TAM PXIL'!X8</f>
        <v>1898.13</v>
      </c>
      <c r="Y8" s="23">
        <f>DAM!Y8+'G-DAM'!Y8+RTM!Y8+'TAM IEX'!Y8+'TAM PXIL'!Y8</f>
        <v>2186.7399999999998</v>
      </c>
      <c r="Z8" s="23">
        <f>DAM!Z8+'G-DAM'!Z8+RTM!Z8+'TAM IEX'!Z8+'TAM PXIL'!Z8</f>
        <v>837.53</v>
      </c>
      <c r="AA8" s="23">
        <f>DAM!AA8+'G-DAM'!AA8+RTM!AA8+'TAM IEX'!AA8+'TAM PXIL'!AA8</f>
        <v>1050</v>
      </c>
      <c r="AB8" s="23">
        <f>DAM!AB8+'G-DAM'!AB8+RTM!AB8+'TAM IEX'!AB8+'TAM PXIL'!AB8</f>
        <v>1971</v>
      </c>
      <c r="AC8" s="23">
        <f>DAM!AC8+'G-DAM'!AC8+RTM!AC8+'TAM IEX'!AC8+'TAM PXIL'!AC8</f>
        <v>2550</v>
      </c>
      <c r="AD8" s="23">
        <f>DAM!AD8+'G-DAM'!AD8+RTM!AD8+'TAM IEX'!AD8+'TAM PXIL'!AD8</f>
        <v>2432.6999999999998</v>
      </c>
      <c r="AE8" s="23">
        <f>DAM!AE8+'G-DAM'!AE8+RTM!AE8+'TAM IEX'!AE8+'TAM PXIL'!AE8</f>
        <v>2647.29</v>
      </c>
      <c r="AF8" s="23">
        <f>DAM!AF8+'G-DAM'!AF8+RTM!AF8+'TAM IEX'!AF8+'TAM PXIL'!AF8</f>
        <v>3006.17</v>
      </c>
    </row>
    <row r="9" spans="1:33">
      <c r="A9" s="5" t="s">
        <v>9</v>
      </c>
      <c r="B9" s="23">
        <f>DAM!B9+'G-DAM'!B9+RTM!B9+'TAM IEX'!B9+'TAM PXIL'!B9</f>
        <v>3757</v>
      </c>
      <c r="C9" s="23">
        <f>DAM!C9+'G-DAM'!C9+RTM!C9+'TAM IEX'!C9+'TAM PXIL'!C9</f>
        <v>4788.7</v>
      </c>
      <c r="D9" s="23">
        <f>DAM!D9+'G-DAM'!D9+RTM!D9+'TAM IEX'!D9+'TAM PXIL'!D9</f>
        <v>4876.2</v>
      </c>
      <c r="E9" s="23">
        <f>DAM!E9+'G-DAM'!E9+RTM!E9+'TAM IEX'!E9+'TAM PXIL'!E9</f>
        <v>4734.3</v>
      </c>
      <c r="F9" s="23">
        <f>DAM!F9+'G-DAM'!F9+RTM!F9+'TAM IEX'!F9+'TAM PXIL'!F9</f>
        <v>5027</v>
      </c>
      <c r="G9" s="23">
        <f>DAM!G9+'G-DAM'!G9+RTM!G9+'TAM IEX'!G9+'TAM PXIL'!G9</f>
        <v>5200</v>
      </c>
      <c r="H9" s="23">
        <f>DAM!H9+'G-DAM'!H9+RTM!H9+'TAM IEX'!H9+'TAM PXIL'!H9</f>
        <v>4727.5</v>
      </c>
      <c r="I9" s="23">
        <f>DAM!I9+'G-DAM'!I9+RTM!I9+'TAM IEX'!I9+'TAM PXIL'!I9</f>
        <v>3738</v>
      </c>
      <c r="J9" s="23">
        <f>DAM!J9+'G-DAM'!J9+RTM!J9+'TAM IEX'!J9+'TAM PXIL'!J9</f>
        <v>3477</v>
      </c>
      <c r="K9" s="23">
        <f>DAM!K9+'G-DAM'!K9+RTM!K9+'TAM IEX'!K9+'TAM PXIL'!K9</f>
        <v>2850</v>
      </c>
      <c r="L9" s="23">
        <f>DAM!L9+'G-DAM'!L9+RTM!L9+'TAM IEX'!L9+'TAM PXIL'!L9</f>
        <v>3000</v>
      </c>
      <c r="M9" s="23">
        <f>DAM!M9+'G-DAM'!M9+RTM!M9+'TAM IEX'!M9+'TAM PXIL'!M9</f>
        <v>4403.83</v>
      </c>
      <c r="N9" s="23">
        <f>DAM!N9+'G-DAM'!N9+RTM!N9+'TAM IEX'!N9+'TAM PXIL'!N9</f>
        <v>4350</v>
      </c>
      <c r="O9" s="23">
        <f>DAM!O9+'G-DAM'!O9+RTM!O9+'TAM IEX'!O9+'TAM PXIL'!O9</f>
        <v>4050</v>
      </c>
      <c r="P9" s="23">
        <f>DAM!P9+'G-DAM'!P9+RTM!P9+'TAM IEX'!P9+'TAM PXIL'!P9</f>
        <v>2950</v>
      </c>
      <c r="Q9" s="23">
        <f>DAM!Q9+'G-DAM'!Q9+RTM!Q9+'TAM IEX'!Q9+'TAM PXIL'!Q9</f>
        <v>2694.8</v>
      </c>
      <c r="R9" s="23">
        <f>DAM!R9+'G-DAM'!R9+RTM!R9+'TAM IEX'!R9+'TAM PXIL'!R9</f>
        <v>2733</v>
      </c>
      <c r="S9" s="23">
        <f>DAM!S9+'G-DAM'!S9+RTM!S9+'TAM IEX'!S9+'TAM PXIL'!S9</f>
        <v>3300</v>
      </c>
      <c r="T9" s="23">
        <f>DAM!T9+'G-DAM'!T9+RTM!T9+'TAM IEX'!T9+'TAM PXIL'!T9</f>
        <v>3000</v>
      </c>
      <c r="U9" s="23">
        <f>DAM!U9+'G-DAM'!U9+RTM!U9+'TAM IEX'!U9+'TAM PXIL'!U9</f>
        <v>2177.4300000000003</v>
      </c>
      <c r="V9" s="23">
        <f>DAM!V9+'G-DAM'!V9+RTM!V9+'TAM IEX'!V9+'TAM PXIL'!V9</f>
        <v>950</v>
      </c>
      <c r="W9" s="23">
        <f>DAM!W9+'G-DAM'!W9+RTM!W9+'TAM IEX'!W9+'TAM PXIL'!W9</f>
        <v>577</v>
      </c>
      <c r="X9" s="23">
        <f>DAM!X9+'G-DAM'!X9+RTM!X9+'TAM IEX'!X9+'TAM PXIL'!X9</f>
        <v>2350</v>
      </c>
      <c r="Y9" s="23">
        <f>DAM!Y9+'G-DAM'!Y9+RTM!Y9+'TAM IEX'!Y9+'TAM PXIL'!Y9</f>
        <v>2177.9499999999998</v>
      </c>
      <c r="Z9" s="23">
        <f>DAM!Z9+'G-DAM'!Z9+RTM!Z9+'TAM IEX'!Z9+'TAM PXIL'!Z9</f>
        <v>999.34</v>
      </c>
      <c r="AA9" s="23">
        <f>DAM!AA9+'G-DAM'!AA9+RTM!AA9+'TAM IEX'!AA9+'TAM PXIL'!AA9</f>
        <v>1089</v>
      </c>
      <c r="AB9" s="23">
        <f>DAM!AB9+'G-DAM'!AB9+RTM!AB9+'TAM IEX'!AB9+'TAM PXIL'!AB9</f>
        <v>1869.22</v>
      </c>
      <c r="AC9" s="23">
        <f>DAM!AC9+'G-DAM'!AC9+RTM!AC9+'TAM IEX'!AC9+'TAM PXIL'!AC9</f>
        <v>2689</v>
      </c>
      <c r="AD9" s="23">
        <f>DAM!AD9+'G-DAM'!AD9+RTM!AD9+'TAM IEX'!AD9+'TAM PXIL'!AD9</f>
        <v>2551.1</v>
      </c>
      <c r="AE9" s="23">
        <f>DAM!AE9+'G-DAM'!AE9+RTM!AE9+'TAM IEX'!AE9+'TAM PXIL'!AE9</f>
        <v>2759.39</v>
      </c>
      <c r="AF9" s="23">
        <f>DAM!AF9+'G-DAM'!AF9+RTM!AF9+'TAM IEX'!AF9+'TAM PXIL'!AF9</f>
        <v>3002.22</v>
      </c>
    </row>
    <row r="10" spans="1:33">
      <c r="A10" s="5" t="s">
        <v>10</v>
      </c>
      <c r="B10" s="23">
        <f>DAM!B10+'G-DAM'!B10+RTM!B10+'TAM IEX'!B10+'TAM PXIL'!B10</f>
        <v>3807</v>
      </c>
      <c r="C10" s="23">
        <f>DAM!C10+'G-DAM'!C10+RTM!C10+'TAM IEX'!C10+'TAM PXIL'!C10</f>
        <v>4868</v>
      </c>
      <c r="D10" s="23">
        <f>DAM!D10+'G-DAM'!D10+RTM!D10+'TAM IEX'!D10+'TAM PXIL'!D10</f>
        <v>5023</v>
      </c>
      <c r="E10" s="23">
        <f>DAM!E10+'G-DAM'!E10+RTM!E10+'TAM IEX'!E10+'TAM PXIL'!E10</f>
        <v>4953.17</v>
      </c>
      <c r="F10" s="23">
        <f>DAM!F10+'G-DAM'!F10+RTM!F10+'TAM IEX'!F10+'TAM PXIL'!F10</f>
        <v>4997</v>
      </c>
      <c r="G10" s="23">
        <f>DAM!G10+'G-DAM'!G10+RTM!G10+'TAM IEX'!G10+'TAM PXIL'!G10</f>
        <v>5250</v>
      </c>
      <c r="H10" s="23">
        <f>DAM!H10+'G-DAM'!H10+RTM!H10+'TAM IEX'!H10+'TAM PXIL'!H10</f>
        <v>4854.3999999999996</v>
      </c>
      <c r="I10" s="23">
        <f>DAM!I10+'G-DAM'!I10+RTM!I10+'TAM IEX'!I10+'TAM PXIL'!I10</f>
        <v>3738</v>
      </c>
      <c r="J10" s="23">
        <f>DAM!J10+'G-DAM'!J10+RTM!J10+'TAM IEX'!J10+'TAM PXIL'!J10</f>
        <v>3427</v>
      </c>
      <c r="K10" s="23">
        <f>DAM!K10+'G-DAM'!K10+RTM!K10+'TAM IEX'!K10+'TAM PXIL'!K10</f>
        <v>2850</v>
      </c>
      <c r="L10" s="23">
        <f>DAM!L10+'G-DAM'!L10+RTM!L10+'TAM IEX'!L10+'TAM PXIL'!L10</f>
        <v>3000</v>
      </c>
      <c r="M10" s="23">
        <f>DAM!M10+'G-DAM'!M10+RTM!M10+'TAM IEX'!M10+'TAM PXIL'!M10</f>
        <v>4207.66</v>
      </c>
      <c r="N10" s="23">
        <f>DAM!N10+'G-DAM'!N10+RTM!N10+'TAM IEX'!N10+'TAM PXIL'!N10</f>
        <v>4350</v>
      </c>
      <c r="O10" s="23">
        <f>DAM!O10+'G-DAM'!O10+RTM!O10+'TAM IEX'!O10+'TAM PXIL'!O10</f>
        <v>4000</v>
      </c>
      <c r="P10" s="23">
        <f>DAM!P10+'G-DAM'!P10+RTM!P10+'TAM IEX'!P10+'TAM PXIL'!P10</f>
        <v>2927</v>
      </c>
      <c r="Q10" s="23">
        <f>DAM!Q10+'G-DAM'!Q10+RTM!Q10+'TAM IEX'!Q10+'TAM PXIL'!Q10</f>
        <v>2797</v>
      </c>
      <c r="R10" s="23">
        <f>DAM!R10+'G-DAM'!R10+RTM!R10+'TAM IEX'!R10+'TAM PXIL'!R10</f>
        <v>2947</v>
      </c>
      <c r="S10" s="23">
        <f>DAM!S10+'G-DAM'!S10+RTM!S10+'TAM IEX'!S10+'TAM PXIL'!S10</f>
        <v>3200</v>
      </c>
      <c r="T10" s="23">
        <f>DAM!T10+'G-DAM'!T10+RTM!T10+'TAM IEX'!T10+'TAM PXIL'!T10</f>
        <v>3050</v>
      </c>
      <c r="U10" s="23">
        <f>DAM!U10+'G-DAM'!U10+RTM!U10+'TAM IEX'!U10+'TAM PXIL'!U10</f>
        <v>2450</v>
      </c>
      <c r="V10" s="23">
        <f>DAM!V10+'G-DAM'!V10+RTM!V10+'TAM IEX'!V10+'TAM PXIL'!V10</f>
        <v>1200</v>
      </c>
      <c r="W10" s="23">
        <f>DAM!W10+'G-DAM'!W10+RTM!W10+'TAM IEX'!W10+'TAM PXIL'!W10</f>
        <v>577</v>
      </c>
      <c r="X10" s="23">
        <f>DAM!X10+'G-DAM'!X10+RTM!X10+'TAM IEX'!X10+'TAM PXIL'!X10</f>
        <v>2350</v>
      </c>
      <c r="Y10" s="23">
        <f>DAM!Y10+'G-DAM'!Y10+RTM!Y10+'TAM IEX'!Y10+'TAM PXIL'!Y10</f>
        <v>2244.3000000000002</v>
      </c>
      <c r="Z10" s="23">
        <f>DAM!Z10+'G-DAM'!Z10+RTM!Z10+'TAM IEX'!Z10+'TAM PXIL'!Z10</f>
        <v>1137</v>
      </c>
      <c r="AA10" s="23">
        <f>DAM!AA10+'G-DAM'!AA10+RTM!AA10+'TAM IEX'!AA10+'TAM PXIL'!AA10</f>
        <v>1185.49</v>
      </c>
      <c r="AB10" s="23">
        <f>DAM!AB10+'G-DAM'!AB10+RTM!AB10+'TAM IEX'!AB10+'TAM PXIL'!AB10</f>
        <v>1947</v>
      </c>
      <c r="AC10" s="23">
        <f>DAM!AC10+'G-DAM'!AC10+RTM!AC10+'TAM IEX'!AC10+'TAM PXIL'!AC10</f>
        <v>2689</v>
      </c>
      <c r="AD10" s="23">
        <f>DAM!AD10+'G-DAM'!AD10+RTM!AD10+'TAM IEX'!AD10+'TAM PXIL'!AD10</f>
        <v>2575</v>
      </c>
      <c r="AE10" s="23">
        <f>DAM!AE10+'G-DAM'!AE10+RTM!AE10+'TAM IEX'!AE10+'TAM PXIL'!AE10</f>
        <v>2900</v>
      </c>
      <c r="AF10" s="23">
        <f>DAM!AF10+'G-DAM'!AF10+RTM!AF10+'TAM IEX'!AF10+'TAM PXIL'!AF10</f>
        <v>3044.12</v>
      </c>
    </row>
    <row r="11" spans="1:33">
      <c r="A11" s="5" t="s">
        <v>11</v>
      </c>
      <c r="B11" s="23">
        <f>DAM!B11+'G-DAM'!B11+RTM!B11+'TAM IEX'!B11+'TAM PXIL'!B11</f>
        <v>3862.1</v>
      </c>
      <c r="C11" s="23">
        <f>DAM!C11+'G-DAM'!C11+RTM!C11+'TAM IEX'!C11+'TAM PXIL'!C11</f>
        <v>4918</v>
      </c>
      <c r="D11" s="23">
        <f>DAM!D11+'G-DAM'!D11+RTM!D11+'TAM IEX'!D11+'TAM PXIL'!D11</f>
        <v>5020.63</v>
      </c>
      <c r="E11" s="23">
        <f>DAM!E11+'G-DAM'!E11+RTM!E11+'TAM IEX'!E11+'TAM PXIL'!E11</f>
        <v>5161.3999999999996</v>
      </c>
      <c r="F11" s="23">
        <f>DAM!F11+'G-DAM'!F11+RTM!F11+'TAM IEX'!F11+'TAM PXIL'!F11</f>
        <v>4899</v>
      </c>
      <c r="G11" s="23">
        <f>DAM!G11+'G-DAM'!G11+RTM!G11+'TAM IEX'!G11+'TAM PXIL'!G11</f>
        <v>5400</v>
      </c>
      <c r="H11" s="23">
        <f>DAM!H11+'G-DAM'!H11+RTM!H11+'TAM IEX'!H11+'TAM PXIL'!H11</f>
        <v>4851</v>
      </c>
      <c r="I11" s="23">
        <f>DAM!I11+'G-DAM'!I11+RTM!I11+'TAM IEX'!I11+'TAM PXIL'!I11</f>
        <v>3688</v>
      </c>
      <c r="J11" s="23">
        <f>DAM!J11+'G-DAM'!J11+RTM!J11+'TAM IEX'!J11+'TAM PXIL'!J11</f>
        <v>3297</v>
      </c>
      <c r="K11" s="23">
        <f>DAM!K11+'G-DAM'!K11+RTM!K11+'TAM IEX'!K11+'TAM PXIL'!K11</f>
        <v>2877</v>
      </c>
      <c r="L11" s="23">
        <f>DAM!L11+'G-DAM'!L11+RTM!L11+'TAM IEX'!L11+'TAM PXIL'!L11</f>
        <v>3000</v>
      </c>
      <c r="M11" s="23">
        <f>DAM!M11+'G-DAM'!M11+RTM!M11+'TAM IEX'!M11+'TAM PXIL'!M11</f>
        <v>4100</v>
      </c>
      <c r="N11" s="23">
        <f>DAM!N11+'G-DAM'!N11+RTM!N11+'TAM IEX'!N11+'TAM PXIL'!N11</f>
        <v>4349</v>
      </c>
      <c r="O11" s="23">
        <f>DAM!O11+'G-DAM'!O11+RTM!O11+'TAM IEX'!O11+'TAM PXIL'!O11</f>
        <v>4109</v>
      </c>
      <c r="P11" s="23">
        <f>DAM!P11+'G-DAM'!P11+RTM!P11+'TAM IEX'!P11+'TAM PXIL'!P11</f>
        <v>2827</v>
      </c>
      <c r="Q11" s="23">
        <f>DAM!Q11+'G-DAM'!Q11+RTM!Q11+'TAM IEX'!Q11+'TAM PXIL'!Q11</f>
        <v>2647</v>
      </c>
      <c r="R11" s="23">
        <f>DAM!R11+'G-DAM'!R11+RTM!R11+'TAM IEX'!R11+'TAM PXIL'!R11</f>
        <v>3060</v>
      </c>
      <c r="S11" s="23">
        <f>DAM!S11+'G-DAM'!S11+RTM!S11+'TAM IEX'!S11+'TAM PXIL'!S11</f>
        <v>3400</v>
      </c>
      <c r="T11" s="23">
        <f>DAM!T11+'G-DAM'!T11+RTM!T11+'TAM IEX'!T11+'TAM PXIL'!T11</f>
        <v>2950</v>
      </c>
      <c r="U11" s="23">
        <f>DAM!U11+'G-DAM'!U11+RTM!U11+'TAM IEX'!U11+'TAM PXIL'!U11</f>
        <v>2450</v>
      </c>
      <c r="V11" s="23">
        <f>DAM!V11+'G-DAM'!V11+RTM!V11+'TAM IEX'!V11+'TAM PXIL'!V11</f>
        <v>1350</v>
      </c>
      <c r="W11" s="23">
        <f>DAM!W11+'G-DAM'!W11+RTM!W11+'TAM IEX'!W11+'TAM PXIL'!W11</f>
        <v>547</v>
      </c>
      <c r="X11" s="23">
        <f>DAM!X11+'G-DAM'!X11+RTM!X11+'TAM IEX'!X11+'TAM PXIL'!X11</f>
        <v>2336.75</v>
      </c>
      <c r="Y11" s="23">
        <f>DAM!Y11+'G-DAM'!Y11+RTM!Y11+'TAM IEX'!Y11+'TAM PXIL'!Y11</f>
        <v>2489</v>
      </c>
      <c r="Z11" s="23">
        <f>DAM!Z11+'G-DAM'!Z11+RTM!Z11+'TAM IEX'!Z11+'TAM PXIL'!Z11</f>
        <v>1337.95</v>
      </c>
      <c r="AA11" s="23">
        <f>DAM!AA11+'G-DAM'!AA11+RTM!AA11+'TAM IEX'!AA11+'TAM PXIL'!AA11</f>
        <v>1308</v>
      </c>
      <c r="AB11" s="23">
        <f>DAM!AB11+'G-DAM'!AB11+RTM!AB11+'TAM IEX'!AB11+'TAM PXIL'!AB11</f>
        <v>2186</v>
      </c>
      <c r="AC11" s="23">
        <f>DAM!AC11+'G-DAM'!AC11+RTM!AC11+'TAM IEX'!AC11+'TAM PXIL'!AC11</f>
        <v>2889</v>
      </c>
      <c r="AD11" s="23">
        <f>DAM!AD11+'G-DAM'!AD11+RTM!AD11+'TAM IEX'!AD11+'TAM PXIL'!AD11</f>
        <v>2639</v>
      </c>
      <c r="AE11" s="23">
        <f>DAM!AE11+'G-DAM'!AE11+RTM!AE11+'TAM IEX'!AE11+'TAM PXIL'!AE11</f>
        <v>2850</v>
      </c>
      <c r="AF11" s="23">
        <f>DAM!AF11+'G-DAM'!AF11+RTM!AF11+'TAM IEX'!AF11+'TAM PXIL'!AF11</f>
        <v>2708.3199999999997</v>
      </c>
    </row>
    <row r="12" spans="1:33">
      <c r="A12" s="5" t="s">
        <v>12</v>
      </c>
      <c r="B12" s="23">
        <f>DAM!B12+'G-DAM'!B12+RTM!B12+'TAM IEX'!B12+'TAM PXIL'!B12</f>
        <v>3885.8</v>
      </c>
      <c r="C12" s="23">
        <f>DAM!C12+'G-DAM'!C12+RTM!C12+'TAM IEX'!C12+'TAM PXIL'!C12</f>
        <v>4968</v>
      </c>
      <c r="D12" s="23">
        <f>DAM!D12+'G-DAM'!D12+RTM!D12+'TAM IEX'!D12+'TAM PXIL'!D12</f>
        <v>5050.9799999999996</v>
      </c>
      <c r="E12" s="23">
        <f>DAM!E12+'G-DAM'!E12+RTM!E12+'TAM IEX'!E12+'TAM PXIL'!E12</f>
        <v>5233.2</v>
      </c>
      <c r="F12" s="23">
        <f>DAM!F12+'G-DAM'!F12+RTM!F12+'TAM IEX'!F12+'TAM PXIL'!F12</f>
        <v>4849</v>
      </c>
      <c r="G12" s="23">
        <f>DAM!G12+'G-DAM'!G12+RTM!G12+'TAM IEX'!G12+'TAM PXIL'!G12</f>
        <v>5377</v>
      </c>
      <c r="H12" s="23">
        <f>DAM!H12+'G-DAM'!H12+RTM!H12+'TAM IEX'!H12+'TAM PXIL'!H12</f>
        <v>4872</v>
      </c>
      <c r="I12" s="23">
        <f>DAM!I12+'G-DAM'!I12+RTM!I12+'TAM IEX'!I12+'TAM PXIL'!I12</f>
        <v>3688</v>
      </c>
      <c r="J12" s="23">
        <f>DAM!J12+'G-DAM'!J12+RTM!J12+'TAM IEX'!J12+'TAM PXIL'!J12</f>
        <v>3247</v>
      </c>
      <c r="K12" s="23">
        <f>DAM!K12+'G-DAM'!K12+RTM!K12+'TAM IEX'!K12+'TAM PXIL'!K12</f>
        <v>2800</v>
      </c>
      <c r="L12" s="23">
        <f>DAM!L12+'G-DAM'!L12+RTM!L12+'TAM IEX'!L12+'TAM PXIL'!L12</f>
        <v>3000</v>
      </c>
      <c r="M12" s="23">
        <f>DAM!M12+'G-DAM'!M12+RTM!M12+'TAM IEX'!M12+'TAM PXIL'!M12</f>
        <v>4100</v>
      </c>
      <c r="N12" s="23">
        <f>DAM!N12+'G-DAM'!N12+RTM!N12+'TAM IEX'!N12+'TAM PXIL'!N12</f>
        <v>4349</v>
      </c>
      <c r="O12" s="23">
        <f>DAM!O12+'G-DAM'!O12+RTM!O12+'TAM IEX'!O12+'TAM PXIL'!O12</f>
        <v>4100</v>
      </c>
      <c r="P12" s="23">
        <f>DAM!P12+'G-DAM'!P12+RTM!P12+'TAM IEX'!P12+'TAM PXIL'!P12</f>
        <v>2827</v>
      </c>
      <c r="Q12" s="23">
        <f>DAM!Q12+'G-DAM'!Q12+RTM!Q12+'TAM IEX'!Q12+'TAM PXIL'!Q12</f>
        <v>2597</v>
      </c>
      <c r="R12" s="23">
        <f>DAM!R12+'G-DAM'!R12+RTM!R12+'TAM IEX'!R12+'TAM PXIL'!R12</f>
        <v>3000.8</v>
      </c>
      <c r="S12" s="23">
        <f>DAM!S12+'G-DAM'!S12+RTM!S12+'TAM IEX'!S12+'TAM PXIL'!S12</f>
        <v>3400</v>
      </c>
      <c r="T12" s="23">
        <f>DAM!T12+'G-DAM'!T12+RTM!T12+'TAM IEX'!T12+'TAM PXIL'!T12</f>
        <v>2850</v>
      </c>
      <c r="U12" s="23">
        <f>DAM!U12+'G-DAM'!U12+RTM!U12+'TAM IEX'!U12+'TAM PXIL'!U12</f>
        <v>2400</v>
      </c>
      <c r="V12" s="23">
        <f>DAM!V12+'G-DAM'!V12+RTM!V12+'TAM IEX'!V12+'TAM PXIL'!V12</f>
        <v>1350</v>
      </c>
      <c r="W12" s="23">
        <f>DAM!W12+'G-DAM'!W12+RTM!W12+'TAM IEX'!W12+'TAM PXIL'!W12</f>
        <v>747</v>
      </c>
      <c r="X12" s="23">
        <f>DAM!X12+'G-DAM'!X12+RTM!X12+'TAM IEX'!X12+'TAM PXIL'!X12</f>
        <v>2287.9</v>
      </c>
      <c r="Y12" s="23">
        <f>DAM!Y12+'G-DAM'!Y12+RTM!Y12+'TAM IEX'!Y12+'TAM PXIL'!Y12</f>
        <v>2789</v>
      </c>
      <c r="Z12" s="23">
        <f>DAM!Z12+'G-DAM'!Z12+RTM!Z12+'TAM IEX'!Z12+'TAM PXIL'!Z12</f>
        <v>1533.9</v>
      </c>
      <c r="AA12" s="23">
        <f>DAM!AA12+'G-DAM'!AA12+RTM!AA12+'TAM IEX'!AA12+'TAM PXIL'!AA12</f>
        <v>1561</v>
      </c>
      <c r="AB12" s="23">
        <f>DAM!AB12+'G-DAM'!AB12+RTM!AB12+'TAM IEX'!AB12+'TAM PXIL'!AB12</f>
        <v>2351</v>
      </c>
      <c r="AC12" s="23">
        <f>DAM!AC12+'G-DAM'!AC12+RTM!AC12+'TAM IEX'!AC12+'TAM PXIL'!AC12</f>
        <v>3150</v>
      </c>
      <c r="AD12" s="23">
        <f>DAM!AD12+'G-DAM'!AD12+RTM!AD12+'TAM IEX'!AD12+'TAM PXIL'!AD12</f>
        <v>2625.8</v>
      </c>
      <c r="AE12" s="23">
        <f>DAM!AE12+'G-DAM'!AE12+RTM!AE12+'TAM IEX'!AE12+'TAM PXIL'!AE12</f>
        <v>2800</v>
      </c>
      <c r="AF12" s="23">
        <f>DAM!AF12+'G-DAM'!AF12+RTM!AF12+'TAM IEX'!AF12+'TAM PXIL'!AF12</f>
        <v>2728.92</v>
      </c>
    </row>
    <row r="13" spans="1:33">
      <c r="A13" s="5" t="s">
        <v>13</v>
      </c>
      <c r="B13" s="23">
        <f>DAM!B13+'G-DAM'!B13+RTM!B13+'TAM IEX'!B13+'TAM PXIL'!B13</f>
        <v>3883</v>
      </c>
      <c r="C13" s="23">
        <f>DAM!C13+'G-DAM'!C13+RTM!C13+'TAM IEX'!C13+'TAM PXIL'!C13</f>
        <v>4968</v>
      </c>
      <c r="D13" s="23">
        <f>DAM!D13+'G-DAM'!D13+RTM!D13+'TAM IEX'!D13+'TAM PXIL'!D13</f>
        <v>5083</v>
      </c>
      <c r="E13" s="23">
        <f>DAM!E13+'G-DAM'!E13+RTM!E13+'TAM IEX'!E13+'TAM PXIL'!E13</f>
        <v>5212</v>
      </c>
      <c r="F13" s="23">
        <f>DAM!F13+'G-DAM'!F13+RTM!F13+'TAM IEX'!F13+'TAM PXIL'!F13</f>
        <v>5002</v>
      </c>
      <c r="G13" s="23">
        <f>DAM!G13+'G-DAM'!G13+RTM!G13+'TAM IEX'!G13+'TAM PXIL'!G13</f>
        <v>5377</v>
      </c>
      <c r="H13" s="23">
        <f>DAM!H13+'G-DAM'!H13+RTM!H13+'TAM IEX'!H13+'TAM PXIL'!H13</f>
        <v>4857</v>
      </c>
      <c r="I13" s="23">
        <f>DAM!I13+'G-DAM'!I13+RTM!I13+'TAM IEX'!I13+'TAM PXIL'!I13</f>
        <v>3706</v>
      </c>
      <c r="J13" s="23">
        <f>DAM!J13+'G-DAM'!J13+RTM!J13+'TAM IEX'!J13+'TAM PXIL'!J13</f>
        <v>3097</v>
      </c>
      <c r="K13" s="23">
        <f>DAM!K13+'G-DAM'!K13+RTM!K13+'TAM IEX'!K13+'TAM PXIL'!K13</f>
        <v>2827</v>
      </c>
      <c r="L13" s="23">
        <f>DAM!L13+'G-DAM'!L13+RTM!L13+'TAM IEX'!L13+'TAM PXIL'!L13</f>
        <v>3000</v>
      </c>
      <c r="M13" s="23">
        <f>DAM!M13+'G-DAM'!M13+RTM!M13+'TAM IEX'!M13+'TAM PXIL'!M13</f>
        <v>3800</v>
      </c>
      <c r="N13" s="23">
        <f>DAM!N13+'G-DAM'!N13+RTM!N13+'TAM IEX'!N13+'TAM PXIL'!N13</f>
        <v>4241.01</v>
      </c>
      <c r="O13" s="23">
        <f>DAM!O13+'G-DAM'!O13+RTM!O13+'TAM IEX'!O13+'TAM PXIL'!O13</f>
        <v>4050</v>
      </c>
      <c r="P13" s="23">
        <f>DAM!P13+'G-DAM'!P13+RTM!P13+'TAM IEX'!P13+'TAM PXIL'!P13</f>
        <v>2827</v>
      </c>
      <c r="Q13" s="23">
        <f>DAM!Q13+'G-DAM'!Q13+RTM!Q13+'TAM IEX'!Q13+'TAM PXIL'!Q13</f>
        <v>2647</v>
      </c>
      <c r="R13" s="23">
        <f>DAM!R13+'G-DAM'!R13+RTM!R13+'TAM IEX'!R13+'TAM PXIL'!R13</f>
        <v>2779</v>
      </c>
      <c r="S13" s="23">
        <f>DAM!S13+'G-DAM'!S13+RTM!S13+'TAM IEX'!S13+'TAM PXIL'!S13</f>
        <v>3500</v>
      </c>
      <c r="T13" s="23">
        <f>DAM!T13+'G-DAM'!T13+RTM!T13+'TAM IEX'!T13+'TAM PXIL'!T13</f>
        <v>2688.21</v>
      </c>
      <c r="U13" s="23">
        <f>DAM!U13+'G-DAM'!U13+RTM!U13+'TAM IEX'!U13+'TAM PXIL'!U13</f>
        <v>2500</v>
      </c>
      <c r="V13" s="23">
        <f>DAM!V13+'G-DAM'!V13+RTM!V13+'TAM IEX'!V13+'TAM PXIL'!V13</f>
        <v>850</v>
      </c>
      <c r="W13" s="23">
        <f>DAM!W13+'G-DAM'!W13+RTM!W13+'TAM IEX'!W13+'TAM PXIL'!W13</f>
        <v>1097</v>
      </c>
      <c r="X13" s="23">
        <f>DAM!X13+'G-DAM'!X13+RTM!X13+'TAM IEX'!X13+'TAM PXIL'!X13</f>
        <v>2397.6</v>
      </c>
      <c r="Y13" s="23">
        <f>DAM!Y13+'G-DAM'!Y13+RTM!Y13+'TAM IEX'!Y13+'TAM PXIL'!Y13</f>
        <v>3089</v>
      </c>
      <c r="Z13" s="23">
        <f>DAM!Z13+'G-DAM'!Z13+RTM!Z13+'TAM IEX'!Z13+'TAM PXIL'!Z13</f>
        <v>1817.65</v>
      </c>
      <c r="AA13" s="23">
        <f>DAM!AA13+'G-DAM'!AA13+RTM!AA13+'TAM IEX'!AA13+'TAM PXIL'!AA13</f>
        <v>1511</v>
      </c>
      <c r="AB13" s="23">
        <f>DAM!AB13+'G-DAM'!AB13+RTM!AB13+'TAM IEX'!AB13+'TAM PXIL'!AB13</f>
        <v>2386.92</v>
      </c>
      <c r="AC13" s="23">
        <f>DAM!AC13+'G-DAM'!AC13+RTM!AC13+'TAM IEX'!AC13+'TAM PXIL'!AC13</f>
        <v>2950</v>
      </c>
      <c r="AD13" s="23">
        <f>DAM!AD13+'G-DAM'!AD13+RTM!AD13+'TAM IEX'!AD13+'TAM PXIL'!AD13</f>
        <v>2737</v>
      </c>
      <c r="AE13" s="23">
        <f>DAM!AE13+'G-DAM'!AE13+RTM!AE13+'TAM IEX'!AE13+'TAM PXIL'!AE13</f>
        <v>2800</v>
      </c>
      <c r="AF13" s="23">
        <f>DAM!AF13+'G-DAM'!AF13+RTM!AF13+'TAM IEX'!AF13+'TAM PXIL'!AF13</f>
        <v>2755.22</v>
      </c>
    </row>
    <row r="14" spans="1:33">
      <c r="A14" s="5" t="s">
        <v>14</v>
      </c>
      <c r="B14" s="23">
        <f>DAM!B14+'G-DAM'!B14+RTM!B14+'TAM IEX'!B14+'TAM PXIL'!B14</f>
        <v>4043.1</v>
      </c>
      <c r="C14" s="23">
        <f>DAM!C14+'G-DAM'!C14+RTM!C14+'TAM IEX'!C14+'TAM PXIL'!C14</f>
        <v>4968</v>
      </c>
      <c r="D14" s="23">
        <f>DAM!D14+'G-DAM'!D14+RTM!D14+'TAM IEX'!D14+'TAM PXIL'!D14</f>
        <v>5132.5</v>
      </c>
      <c r="E14" s="23">
        <f>DAM!E14+'G-DAM'!E14+RTM!E14+'TAM IEX'!E14+'TAM PXIL'!E14</f>
        <v>5212</v>
      </c>
      <c r="F14" s="23">
        <f>DAM!F14+'G-DAM'!F14+RTM!F14+'TAM IEX'!F14+'TAM PXIL'!F14</f>
        <v>5028.4399999999996</v>
      </c>
      <c r="G14" s="23">
        <f>DAM!G14+'G-DAM'!G14+RTM!G14+'TAM IEX'!G14+'TAM PXIL'!G14</f>
        <v>5347</v>
      </c>
      <c r="H14" s="23">
        <f>DAM!H14+'G-DAM'!H14+RTM!H14+'TAM IEX'!H14+'TAM PXIL'!H14</f>
        <v>4907</v>
      </c>
      <c r="I14" s="23">
        <f>DAM!I14+'G-DAM'!I14+RTM!I14+'TAM IEX'!I14+'TAM PXIL'!I14</f>
        <v>3739</v>
      </c>
      <c r="J14" s="23">
        <f>DAM!J14+'G-DAM'!J14+RTM!J14+'TAM IEX'!J14+'TAM PXIL'!J14</f>
        <v>3047</v>
      </c>
      <c r="K14" s="23">
        <f>DAM!K14+'G-DAM'!K14+RTM!K14+'TAM IEX'!K14+'TAM PXIL'!K14</f>
        <v>2777</v>
      </c>
      <c r="L14" s="23">
        <f>DAM!L14+'G-DAM'!L14+RTM!L14+'TAM IEX'!L14+'TAM PXIL'!L14</f>
        <v>3100</v>
      </c>
      <c r="M14" s="23">
        <f>DAM!M14+'G-DAM'!M14+RTM!M14+'TAM IEX'!M14+'TAM PXIL'!M14</f>
        <v>3800</v>
      </c>
      <c r="N14" s="23">
        <f>DAM!N14+'G-DAM'!N14+RTM!N14+'TAM IEX'!N14+'TAM PXIL'!N14</f>
        <v>4249</v>
      </c>
      <c r="O14" s="23">
        <f>DAM!O14+'G-DAM'!O14+RTM!O14+'TAM IEX'!O14+'TAM PXIL'!O14</f>
        <v>4050</v>
      </c>
      <c r="P14" s="23">
        <f>DAM!P14+'G-DAM'!P14+RTM!P14+'TAM IEX'!P14+'TAM PXIL'!P14</f>
        <v>2777</v>
      </c>
      <c r="Q14" s="23">
        <f>DAM!Q14+'G-DAM'!Q14+RTM!Q14+'TAM IEX'!Q14+'TAM PXIL'!Q14</f>
        <v>2595.77</v>
      </c>
      <c r="R14" s="23">
        <f>DAM!R14+'G-DAM'!R14+RTM!R14+'TAM IEX'!R14+'TAM PXIL'!R14</f>
        <v>2787.5</v>
      </c>
      <c r="S14" s="23">
        <f>DAM!S14+'G-DAM'!S14+RTM!S14+'TAM IEX'!S14+'TAM PXIL'!S14</f>
        <v>3600</v>
      </c>
      <c r="T14" s="23">
        <f>DAM!T14+'G-DAM'!T14+RTM!T14+'TAM IEX'!T14+'TAM PXIL'!T14</f>
        <v>2627</v>
      </c>
      <c r="U14" s="23">
        <f>DAM!U14+'G-DAM'!U14+RTM!U14+'TAM IEX'!U14+'TAM PXIL'!U14</f>
        <v>2500</v>
      </c>
      <c r="V14" s="23">
        <f>DAM!V14+'G-DAM'!V14+RTM!V14+'TAM IEX'!V14+'TAM PXIL'!V14</f>
        <v>850</v>
      </c>
      <c r="W14" s="23">
        <f>DAM!W14+'G-DAM'!W14+RTM!W14+'TAM IEX'!W14+'TAM PXIL'!W14</f>
        <v>1097</v>
      </c>
      <c r="X14" s="23">
        <f>DAM!X14+'G-DAM'!X14+RTM!X14+'TAM IEX'!X14+'TAM PXIL'!X14</f>
        <v>2379.54</v>
      </c>
      <c r="Y14" s="23">
        <f>DAM!Y14+'G-DAM'!Y14+RTM!Y14+'TAM IEX'!Y14+'TAM PXIL'!Y14</f>
        <v>3189</v>
      </c>
      <c r="Z14" s="23">
        <f>DAM!Z14+'G-DAM'!Z14+RTM!Z14+'TAM IEX'!Z14+'TAM PXIL'!Z14</f>
        <v>1764.28</v>
      </c>
      <c r="AA14" s="23">
        <f>DAM!AA14+'G-DAM'!AA14+RTM!AA14+'TAM IEX'!AA14+'TAM PXIL'!AA14</f>
        <v>1414.17</v>
      </c>
      <c r="AB14" s="23">
        <f>DAM!AB14+'G-DAM'!AB14+RTM!AB14+'TAM IEX'!AB14+'TAM PXIL'!AB14</f>
        <v>2466</v>
      </c>
      <c r="AC14" s="23">
        <f>DAM!AC14+'G-DAM'!AC14+RTM!AC14+'TAM IEX'!AC14+'TAM PXIL'!AC14</f>
        <v>3000</v>
      </c>
      <c r="AD14" s="23">
        <f>DAM!AD14+'G-DAM'!AD14+RTM!AD14+'TAM IEX'!AD14+'TAM PXIL'!AD14</f>
        <v>2761</v>
      </c>
      <c r="AE14" s="23">
        <f>DAM!AE14+'G-DAM'!AE14+RTM!AE14+'TAM IEX'!AE14+'TAM PXIL'!AE14</f>
        <v>2850</v>
      </c>
      <c r="AF14" s="23">
        <f>DAM!AF14+'G-DAM'!AF14+RTM!AF14+'TAM IEX'!AF14+'TAM PXIL'!AF14</f>
        <v>2862.3500000000004</v>
      </c>
    </row>
    <row r="15" spans="1:33">
      <c r="A15" s="5" t="s">
        <v>15</v>
      </c>
      <c r="B15" s="23">
        <f>DAM!B15+'G-DAM'!B15+RTM!B15+'TAM IEX'!B15+'TAM PXIL'!B15</f>
        <v>4083</v>
      </c>
      <c r="C15" s="23">
        <f>DAM!C15+'G-DAM'!C15+RTM!C15+'TAM IEX'!C15+'TAM PXIL'!C15</f>
        <v>4618</v>
      </c>
      <c r="D15" s="23">
        <f>DAM!D15+'G-DAM'!D15+RTM!D15+'TAM IEX'!D15+'TAM PXIL'!D15</f>
        <v>4925.6400000000003</v>
      </c>
      <c r="E15" s="23">
        <f>DAM!E15+'G-DAM'!E15+RTM!E15+'TAM IEX'!E15+'TAM PXIL'!E15</f>
        <v>5270.3</v>
      </c>
      <c r="F15" s="23">
        <f>DAM!F15+'G-DAM'!F15+RTM!F15+'TAM IEX'!F15+'TAM PXIL'!F15</f>
        <v>5052</v>
      </c>
      <c r="G15" s="23">
        <f>DAM!G15+'G-DAM'!G15+RTM!G15+'TAM IEX'!G15+'TAM PXIL'!G15</f>
        <v>5447</v>
      </c>
      <c r="H15" s="23">
        <f>DAM!H15+'G-DAM'!H15+RTM!H15+'TAM IEX'!H15+'TAM PXIL'!H15</f>
        <v>4907</v>
      </c>
      <c r="I15" s="23">
        <f>DAM!I15+'G-DAM'!I15+RTM!I15+'TAM IEX'!I15+'TAM PXIL'!I15</f>
        <v>3739</v>
      </c>
      <c r="J15" s="23">
        <f>DAM!J15+'G-DAM'!J15+RTM!J15+'TAM IEX'!J15+'TAM PXIL'!J15</f>
        <v>3024.92</v>
      </c>
      <c r="K15" s="23">
        <f>DAM!K15+'G-DAM'!K15+RTM!K15+'TAM IEX'!K15+'TAM PXIL'!K15</f>
        <v>2777</v>
      </c>
      <c r="L15" s="23">
        <f>DAM!L15+'G-DAM'!L15+RTM!L15+'TAM IEX'!L15+'TAM PXIL'!L15</f>
        <v>3350</v>
      </c>
      <c r="M15" s="23">
        <f>DAM!M15+'G-DAM'!M15+RTM!M15+'TAM IEX'!M15+'TAM PXIL'!M15</f>
        <v>4050</v>
      </c>
      <c r="N15" s="23">
        <f>DAM!N15+'G-DAM'!N15+RTM!N15+'TAM IEX'!N15+'TAM PXIL'!N15</f>
        <v>4228.01</v>
      </c>
      <c r="O15" s="23">
        <f>DAM!O15+'G-DAM'!O15+RTM!O15+'TAM IEX'!O15+'TAM PXIL'!O15</f>
        <v>4050</v>
      </c>
      <c r="P15" s="23">
        <f>DAM!P15+'G-DAM'!P15+RTM!P15+'TAM IEX'!P15+'TAM PXIL'!P15</f>
        <v>2777</v>
      </c>
      <c r="Q15" s="23">
        <f>DAM!Q15+'G-DAM'!Q15+RTM!Q15+'TAM IEX'!Q15+'TAM PXIL'!Q15</f>
        <v>2997</v>
      </c>
      <c r="R15" s="23">
        <f>DAM!R15+'G-DAM'!R15+RTM!R15+'TAM IEX'!R15+'TAM PXIL'!R15</f>
        <v>2759.42</v>
      </c>
      <c r="S15" s="23">
        <f>DAM!S15+'G-DAM'!S15+RTM!S15+'TAM IEX'!S15+'TAM PXIL'!S15</f>
        <v>4050</v>
      </c>
      <c r="T15" s="23">
        <f>DAM!T15+'G-DAM'!T15+RTM!T15+'TAM IEX'!T15+'TAM PXIL'!T15</f>
        <v>2852</v>
      </c>
      <c r="U15" s="23">
        <f>DAM!U15+'G-DAM'!U15+RTM!U15+'TAM IEX'!U15+'TAM PXIL'!U15</f>
        <v>1900</v>
      </c>
      <c r="V15" s="23">
        <f>DAM!V15+'G-DAM'!V15+RTM!V15+'TAM IEX'!V15+'TAM PXIL'!V15</f>
        <v>850</v>
      </c>
      <c r="W15" s="23">
        <f>DAM!W15+'G-DAM'!W15+RTM!W15+'TAM IEX'!W15+'TAM PXIL'!W15</f>
        <v>1047</v>
      </c>
      <c r="X15" s="23">
        <f>DAM!X15+'G-DAM'!X15+RTM!X15+'TAM IEX'!X15+'TAM PXIL'!X15</f>
        <v>2373.6799999999998</v>
      </c>
      <c r="Y15" s="23">
        <f>DAM!Y15+'G-DAM'!Y15+RTM!Y15+'TAM IEX'!Y15+'TAM PXIL'!Y15</f>
        <v>3139</v>
      </c>
      <c r="Z15" s="23">
        <f>DAM!Z15+'G-DAM'!Z15+RTM!Z15+'TAM IEX'!Z15+'TAM PXIL'!Z15</f>
        <v>1487</v>
      </c>
      <c r="AA15" s="23">
        <f>DAM!AA15+'G-DAM'!AA15+RTM!AA15+'TAM IEX'!AA15+'TAM PXIL'!AA15</f>
        <v>1111</v>
      </c>
      <c r="AB15" s="23">
        <f>DAM!AB15+'G-DAM'!AB15+RTM!AB15+'TAM IEX'!AB15+'TAM PXIL'!AB15</f>
        <v>2416</v>
      </c>
      <c r="AC15" s="23">
        <f>DAM!AC15+'G-DAM'!AC15+RTM!AC15+'TAM IEX'!AC15+'TAM PXIL'!AC15</f>
        <v>3200</v>
      </c>
      <c r="AD15" s="23">
        <f>DAM!AD15+'G-DAM'!AD15+RTM!AD15+'TAM IEX'!AD15+'TAM PXIL'!AD15</f>
        <v>2769.8</v>
      </c>
      <c r="AE15" s="23">
        <f>DAM!AE15+'G-DAM'!AE15+RTM!AE15+'TAM IEX'!AE15+'TAM PXIL'!AE15</f>
        <v>2850</v>
      </c>
      <c r="AF15" s="23">
        <f>DAM!AF15+'G-DAM'!AF15+RTM!AF15+'TAM IEX'!AF15+'TAM PXIL'!AF15</f>
        <v>2947.5099999999998</v>
      </c>
    </row>
    <row r="16" spans="1:33">
      <c r="A16" s="5" t="s">
        <v>16</v>
      </c>
      <c r="B16" s="23">
        <f>DAM!B16+'G-DAM'!B16+RTM!B16+'TAM IEX'!B16+'TAM PXIL'!B16</f>
        <v>4026.6</v>
      </c>
      <c r="C16" s="23">
        <f>DAM!C16+'G-DAM'!C16+RTM!C16+'TAM IEX'!C16+'TAM PXIL'!C16</f>
        <v>4717.99</v>
      </c>
      <c r="D16" s="23">
        <f>DAM!D16+'G-DAM'!D16+RTM!D16+'TAM IEX'!D16+'TAM PXIL'!D16</f>
        <v>5033</v>
      </c>
      <c r="E16" s="23">
        <f>DAM!E16+'G-DAM'!E16+RTM!E16+'TAM IEX'!E16+'TAM PXIL'!E16</f>
        <v>5224.3999999999996</v>
      </c>
      <c r="F16" s="23">
        <f>DAM!F16+'G-DAM'!F16+RTM!F16+'TAM IEX'!F16+'TAM PXIL'!F16</f>
        <v>4978.8999999999996</v>
      </c>
      <c r="G16" s="23">
        <f>DAM!G16+'G-DAM'!G16+RTM!G16+'TAM IEX'!G16+'TAM PXIL'!G16</f>
        <v>5547</v>
      </c>
      <c r="H16" s="23">
        <f>DAM!H16+'G-DAM'!H16+RTM!H16+'TAM IEX'!H16+'TAM PXIL'!H16</f>
        <v>4907</v>
      </c>
      <c r="I16" s="23">
        <f>DAM!I16+'G-DAM'!I16+RTM!I16+'TAM IEX'!I16+'TAM PXIL'!I16</f>
        <v>3739</v>
      </c>
      <c r="J16" s="23">
        <f>DAM!J16+'G-DAM'!J16+RTM!J16+'TAM IEX'!J16+'TAM PXIL'!J16</f>
        <v>3149</v>
      </c>
      <c r="K16" s="23">
        <f>DAM!K16+'G-DAM'!K16+RTM!K16+'TAM IEX'!K16+'TAM PXIL'!K16</f>
        <v>2842.6</v>
      </c>
      <c r="L16" s="23">
        <f>DAM!L16+'G-DAM'!L16+RTM!L16+'TAM IEX'!L16+'TAM PXIL'!L16</f>
        <v>3350</v>
      </c>
      <c r="M16" s="23">
        <f>DAM!M16+'G-DAM'!M16+RTM!M16+'TAM IEX'!M16+'TAM PXIL'!M16</f>
        <v>4050</v>
      </c>
      <c r="N16" s="23">
        <f>DAM!N16+'G-DAM'!N16+RTM!N16+'TAM IEX'!N16+'TAM PXIL'!N16</f>
        <v>4191.16</v>
      </c>
      <c r="O16" s="23">
        <f>DAM!O16+'G-DAM'!O16+RTM!O16+'TAM IEX'!O16+'TAM PXIL'!O16</f>
        <v>4050</v>
      </c>
      <c r="P16" s="23">
        <f>DAM!P16+'G-DAM'!P16+RTM!P16+'TAM IEX'!P16+'TAM PXIL'!P16</f>
        <v>2863.99</v>
      </c>
      <c r="Q16" s="23">
        <f>DAM!Q16+'G-DAM'!Q16+RTM!Q16+'TAM IEX'!Q16+'TAM PXIL'!Q16</f>
        <v>3347</v>
      </c>
      <c r="R16" s="23">
        <f>DAM!R16+'G-DAM'!R16+RTM!R16+'TAM IEX'!R16+'TAM PXIL'!R16</f>
        <v>2755.95</v>
      </c>
      <c r="S16" s="23">
        <f>DAM!S16+'G-DAM'!S16+RTM!S16+'TAM IEX'!S16+'TAM PXIL'!S16</f>
        <v>4159.2</v>
      </c>
      <c r="T16" s="23">
        <f>DAM!T16+'G-DAM'!T16+RTM!T16+'TAM IEX'!T16+'TAM PXIL'!T16</f>
        <v>2999.74</v>
      </c>
      <c r="U16" s="23">
        <f>DAM!U16+'G-DAM'!U16+RTM!U16+'TAM IEX'!U16+'TAM PXIL'!U16</f>
        <v>1900</v>
      </c>
      <c r="V16" s="23">
        <f>DAM!V16+'G-DAM'!V16+RTM!V16+'TAM IEX'!V16+'TAM PXIL'!V16</f>
        <v>850</v>
      </c>
      <c r="W16" s="23">
        <f>DAM!W16+'G-DAM'!W16+RTM!W16+'TAM IEX'!W16+'TAM PXIL'!W16</f>
        <v>1151.8</v>
      </c>
      <c r="X16" s="23">
        <f>DAM!X16+'G-DAM'!X16+RTM!X16+'TAM IEX'!X16+'TAM PXIL'!X16</f>
        <v>2423.2399999999998</v>
      </c>
      <c r="Y16" s="23">
        <f>DAM!Y16+'G-DAM'!Y16+RTM!Y16+'TAM IEX'!Y16+'TAM PXIL'!Y16</f>
        <v>3089</v>
      </c>
      <c r="Z16" s="23">
        <f>DAM!Z16+'G-DAM'!Z16+RTM!Z16+'TAM IEX'!Z16+'TAM PXIL'!Z16</f>
        <v>1353.3</v>
      </c>
      <c r="AA16" s="23">
        <f>DAM!AA16+'G-DAM'!AA16+RTM!AA16+'TAM IEX'!AA16+'TAM PXIL'!AA16</f>
        <v>1111</v>
      </c>
      <c r="AB16" s="23">
        <f>DAM!AB16+'G-DAM'!AB16+RTM!AB16+'TAM IEX'!AB16+'TAM PXIL'!AB16</f>
        <v>2466</v>
      </c>
      <c r="AC16" s="23">
        <f>DAM!AC16+'G-DAM'!AC16+RTM!AC16+'TAM IEX'!AC16+'TAM PXIL'!AC16</f>
        <v>3450</v>
      </c>
      <c r="AD16" s="23">
        <f>DAM!AD16+'G-DAM'!AD16+RTM!AD16+'TAM IEX'!AD16+'TAM PXIL'!AD16</f>
        <v>2758</v>
      </c>
      <c r="AE16" s="23">
        <f>DAM!AE16+'G-DAM'!AE16+RTM!AE16+'TAM IEX'!AE16+'TAM PXIL'!AE16</f>
        <v>2850</v>
      </c>
      <c r="AF16" s="23">
        <f>DAM!AF16+'G-DAM'!AF16+RTM!AF16+'TAM IEX'!AF16+'TAM PXIL'!AF16</f>
        <v>2937.2</v>
      </c>
    </row>
    <row r="17" spans="1:32">
      <c r="A17" s="5" t="s">
        <v>17</v>
      </c>
      <c r="B17" s="23">
        <f>DAM!B17+'G-DAM'!B17+RTM!B17+'TAM IEX'!B17+'TAM PXIL'!B17</f>
        <v>4140.7</v>
      </c>
      <c r="C17" s="23">
        <f>DAM!C17+'G-DAM'!C17+RTM!C17+'TAM IEX'!C17+'TAM PXIL'!C17</f>
        <v>4468</v>
      </c>
      <c r="D17" s="23">
        <f>DAM!D17+'G-DAM'!D17+RTM!D17+'TAM IEX'!D17+'TAM PXIL'!D17</f>
        <v>5033</v>
      </c>
      <c r="E17" s="23">
        <f>DAM!E17+'G-DAM'!E17+RTM!E17+'TAM IEX'!E17+'TAM PXIL'!E17</f>
        <v>5289.2</v>
      </c>
      <c r="F17" s="23">
        <f>DAM!F17+'G-DAM'!F17+RTM!F17+'TAM IEX'!F17+'TAM PXIL'!F17</f>
        <v>5295.37</v>
      </c>
      <c r="G17" s="23">
        <f>DAM!G17+'G-DAM'!G17+RTM!G17+'TAM IEX'!G17+'TAM PXIL'!G17</f>
        <v>5586.9</v>
      </c>
      <c r="H17" s="23">
        <f>DAM!H17+'G-DAM'!H17+RTM!H17+'TAM IEX'!H17+'TAM PXIL'!H17</f>
        <v>4957</v>
      </c>
      <c r="I17" s="23">
        <f>DAM!I17+'G-DAM'!I17+RTM!I17+'TAM IEX'!I17+'TAM PXIL'!I17</f>
        <v>3739</v>
      </c>
      <c r="J17" s="23">
        <f>DAM!J17+'G-DAM'!J17+RTM!J17+'TAM IEX'!J17+'TAM PXIL'!J17</f>
        <v>3231.74</v>
      </c>
      <c r="K17" s="23">
        <f>DAM!K17+'G-DAM'!K17+RTM!K17+'TAM IEX'!K17+'TAM PXIL'!K17</f>
        <v>2797</v>
      </c>
      <c r="L17" s="23">
        <f>DAM!L17+'G-DAM'!L17+RTM!L17+'TAM IEX'!L17+'TAM PXIL'!L17</f>
        <v>3500</v>
      </c>
      <c r="M17" s="23">
        <f>DAM!M17+'G-DAM'!M17+RTM!M17+'TAM IEX'!M17+'TAM PXIL'!M17</f>
        <v>4000</v>
      </c>
      <c r="N17" s="23">
        <f>DAM!N17+'G-DAM'!N17+RTM!N17+'TAM IEX'!N17+'TAM PXIL'!N17</f>
        <v>4149</v>
      </c>
      <c r="O17" s="23">
        <f>DAM!O17+'G-DAM'!O17+RTM!O17+'TAM IEX'!O17+'TAM PXIL'!O17</f>
        <v>4050</v>
      </c>
      <c r="P17" s="23">
        <f>DAM!P17+'G-DAM'!P17+RTM!P17+'TAM IEX'!P17+'TAM PXIL'!P17</f>
        <v>3005.7</v>
      </c>
      <c r="Q17" s="23">
        <f>DAM!Q17+'G-DAM'!Q17+RTM!Q17+'TAM IEX'!Q17+'TAM PXIL'!Q17</f>
        <v>3797</v>
      </c>
      <c r="R17" s="23">
        <f>DAM!R17+'G-DAM'!R17+RTM!R17+'TAM IEX'!R17+'TAM PXIL'!R17</f>
        <v>2838.44</v>
      </c>
      <c r="S17" s="23">
        <f>DAM!S17+'G-DAM'!S17+RTM!S17+'TAM IEX'!S17+'TAM PXIL'!S17</f>
        <v>3893.01</v>
      </c>
      <c r="T17" s="23">
        <f>DAM!T17+'G-DAM'!T17+RTM!T17+'TAM IEX'!T17+'TAM PXIL'!T17</f>
        <v>3125.97</v>
      </c>
      <c r="U17" s="23">
        <f>DAM!U17+'G-DAM'!U17+RTM!U17+'TAM IEX'!U17+'TAM PXIL'!U17</f>
        <v>2027</v>
      </c>
      <c r="V17" s="23">
        <f>DAM!V17+'G-DAM'!V17+RTM!V17+'TAM IEX'!V17+'TAM PXIL'!V17</f>
        <v>1100</v>
      </c>
      <c r="W17" s="23">
        <f>DAM!W17+'G-DAM'!W17+RTM!W17+'TAM IEX'!W17+'TAM PXIL'!W17</f>
        <v>1099</v>
      </c>
      <c r="X17" s="23">
        <f>DAM!X17+'G-DAM'!X17+RTM!X17+'TAM IEX'!X17+'TAM PXIL'!X17</f>
        <v>2153.5100000000002</v>
      </c>
      <c r="Y17" s="23">
        <f>DAM!Y17+'G-DAM'!Y17+RTM!Y17+'TAM IEX'!Y17+'TAM PXIL'!Y17</f>
        <v>2939</v>
      </c>
      <c r="Z17" s="23">
        <f>DAM!Z17+'G-DAM'!Z17+RTM!Z17+'TAM IEX'!Z17+'TAM PXIL'!Z17</f>
        <v>1287</v>
      </c>
      <c r="AA17" s="23">
        <f>DAM!AA17+'G-DAM'!AA17+RTM!AA17+'TAM IEX'!AA17+'TAM PXIL'!AA17</f>
        <v>1361</v>
      </c>
      <c r="AB17" s="23">
        <f>DAM!AB17+'G-DAM'!AB17+RTM!AB17+'TAM IEX'!AB17+'TAM PXIL'!AB17</f>
        <v>2466</v>
      </c>
      <c r="AC17" s="23">
        <f>DAM!AC17+'G-DAM'!AC17+RTM!AC17+'TAM IEX'!AC17+'TAM PXIL'!AC17</f>
        <v>3500</v>
      </c>
      <c r="AD17" s="23">
        <f>DAM!AD17+'G-DAM'!AD17+RTM!AD17+'TAM IEX'!AD17+'TAM PXIL'!AD17</f>
        <v>2751.9</v>
      </c>
      <c r="AE17" s="23">
        <f>DAM!AE17+'G-DAM'!AE17+RTM!AE17+'TAM IEX'!AE17+'TAM PXIL'!AE17</f>
        <v>2850</v>
      </c>
      <c r="AF17" s="23">
        <f>DAM!AF17+'G-DAM'!AF17+RTM!AF17+'TAM IEX'!AF17+'TAM PXIL'!AF17</f>
        <v>2898.37</v>
      </c>
    </row>
    <row r="18" spans="1:32">
      <c r="A18" s="5" t="s">
        <v>18</v>
      </c>
      <c r="B18" s="23">
        <f>DAM!B18+'G-DAM'!B18+RTM!B18+'TAM IEX'!B18+'TAM PXIL'!B18</f>
        <v>4118</v>
      </c>
      <c r="C18" s="23">
        <f>DAM!C18+'G-DAM'!C18+RTM!C18+'TAM IEX'!C18+'TAM PXIL'!C18</f>
        <v>4468</v>
      </c>
      <c r="D18" s="23">
        <f>DAM!D18+'G-DAM'!D18+RTM!D18+'TAM IEX'!D18+'TAM PXIL'!D18</f>
        <v>5160.26</v>
      </c>
      <c r="E18" s="23">
        <f>DAM!E18+'G-DAM'!E18+RTM!E18+'TAM IEX'!E18+'TAM PXIL'!E18</f>
        <v>5391</v>
      </c>
      <c r="F18" s="23">
        <f>DAM!F18+'G-DAM'!F18+RTM!F18+'TAM IEX'!F18+'TAM PXIL'!F18</f>
        <v>5523</v>
      </c>
      <c r="G18" s="23">
        <f>DAM!G18+'G-DAM'!G18+RTM!G18+'TAM IEX'!G18+'TAM PXIL'!G18</f>
        <v>5599</v>
      </c>
      <c r="H18" s="23">
        <f>DAM!H18+'G-DAM'!H18+RTM!H18+'TAM IEX'!H18+'TAM PXIL'!H18</f>
        <v>5007</v>
      </c>
      <c r="I18" s="23">
        <f>DAM!I18+'G-DAM'!I18+RTM!I18+'TAM IEX'!I18+'TAM PXIL'!I18</f>
        <v>3739</v>
      </c>
      <c r="J18" s="23">
        <f>DAM!J18+'G-DAM'!J18+RTM!J18+'TAM IEX'!J18+'TAM PXIL'!J18</f>
        <v>3205.94</v>
      </c>
      <c r="K18" s="23">
        <f>DAM!K18+'G-DAM'!K18+RTM!K18+'TAM IEX'!K18+'TAM PXIL'!K18</f>
        <v>2805.56</v>
      </c>
      <c r="L18" s="23">
        <f>DAM!L18+'G-DAM'!L18+RTM!L18+'TAM IEX'!L18+'TAM PXIL'!L18</f>
        <v>3500</v>
      </c>
      <c r="M18" s="23">
        <f>DAM!M18+'G-DAM'!M18+RTM!M18+'TAM IEX'!M18+'TAM PXIL'!M18</f>
        <v>4000</v>
      </c>
      <c r="N18" s="23">
        <f>DAM!N18+'G-DAM'!N18+RTM!N18+'TAM IEX'!N18+'TAM PXIL'!N18</f>
        <v>4099</v>
      </c>
      <c r="O18" s="23">
        <f>DAM!O18+'G-DAM'!O18+RTM!O18+'TAM IEX'!O18+'TAM PXIL'!O18</f>
        <v>4047</v>
      </c>
      <c r="P18" s="23">
        <f>DAM!P18+'G-DAM'!P18+RTM!P18+'TAM IEX'!P18+'TAM PXIL'!P18</f>
        <v>3099</v>
      </c>
      <c r="Q18" s="23">
        <f>DAM!Q18+'G-DAM'!Q18+RTM!Q18+'TAM IEX'!Q18+'TAM PXIL'!Q18</f>
        <v>3847</v>
      </c>
      <c r="R18" s="23">
        <f>DAM!R18+'G-DAM'!R18+RTM!R18+'TAM IEX'!R18+'TAM PXIL'!R18</f>
        <v>2879.57</v>
      </c>
      <c r="S18" s="23">
        <f>DAM!S18+'G-DAM'!S18+RTM!S18+'TAM IEX'!S18+'TAM PXIL'!S18</f>
        <v>3700</v>
      </c>
      <c r="T18" s="23">
        <f>DAM!T18+'G-DAM'!T18+RTM!T18+'TAM IEX'!T18+'TAM PXIL'!T18</f>
        <v>3164.02</v>
      </c>
      <c r="U18" s="23">
        <f>DAM!U18+'G-DAM'!U18+RTM!U18+'TAM IEX'!U18+'TAM PXIL'!U18</f>
        <v>2077</v>
      </c>
      <c r="V18" s="23">
        <f>DAM!V18+'G-DAM'!V18+RTM!V18+'TAM IEX'!V18+'TAM PXIL'!V18</f>
        <v>1300</v>
      </c>
      <c r="W18" s="23">
        <f>DAM!W18+'G-DAM'!W18+RTM!W18+'TAM IEX'!W18+'TAM PXIL'!W18</f>
        <v>882.4</v>
      </c>
      <c r="X18" s="23">
        <f>DAM!X18+'G-DAM'!X18+RTM!X18+'TAM IEX'!X18+'TAM PXIL'!X18</f>
        <v>2173.1799999999998</v>
      </c>
      <c r="Y18" s="23">
        <f>DAM!Y18+'G-DAM'!Y18+RTM!Y18+'TAM IEX'!Y18+'TAM PXIL'!Y18</f>
        <v>2758</v>
      </c>
      <c r="Z18" s="23">
        <f>DAM!Z18+'G-DAM'!Z18+RTM!Z18+'TAM IEX'!Z18+'TAM PXIL'!Z18</f>
        <v>1037</v>
      </c>
      <c r="AA18" s="23">
        <f>DAM!AA18+'G-DAM'!AA18+RTM!AA18+'TAM IEX'!AA18+'TAM PXIL'!AA18</f>
        <v>1471</v>
      </c>
      <c r="AB18" s="23">
        <f>DAM!AB18+'G-DAM'!AB18+RTM!AB18+'TAM IEX'!AB18+'TAM PXIL'!AB18</f>
        <v>2366</v>
      </c>
      <c r="AC18" s="23">
        <f>DAM!AC18+'G-DAM'!AC18+RTM!AC18+'TAM IEX'!AC18+'TAM PXIL'!AC18</f>
        <v>3500</v>
      </c>
      <c r="AD18" s="23">
        <f>DAM!AD18+'G-DAM'!AD18+RTM!AD18+'TAM IEX'!AD18+'TAM PXIL'!AD18</f>
        <v>2731</v>
      </c>
      <c r="AE18" s="23">
        <f>DAM!AE18+'G-DAM'!AE18+RTM!AE18+'TAM IEX'!AE18+'TAM PXIL'!AE18</f>
        <v>2800</v>
      </c>
      <c r="AF18" s="23">
        <f>DAM!AF18+'G-DAM'!AF18+RTM!AF18+'TAM IEX'!AF18+'TAM PXIL'!AF18</f>
        <v>2923.54</v>
      </c>
    </row>
    <row r="19" spans="1:32">
      <c r="A19" s="5" t="s">
        <v>19</v>
      </c>
      <c r="B19" s="23">
        <f>DAM!B19+'G-DAM'!B19+RTM!B19+'TAM IEX'!B19+'TAM PXIL'!B19</f>
        <v>4104.8999999999996</v>
      </c>
      <c r="C19" s="23">
        <f>DAM!C19+'G-DAM'!C19+RTM!C19+'TAM IEX'!C19+'TAM PXIL'!C19</f>
        <v>4268</v>
      </c>
      <c r="D19" s="23">
        <f>DAM!D19+'G-DAM'!D19+RTM!D19+'TAM IEX'!D19+'TAM PXIL'!D19</f>
        <v>5137.8599999999997</v>
      </c>
      <c r="E19" s="23">
        <f>DAM!E19+'G-DAM'!E19+RTM!E19+'TAM IEX'!E19+'TAM PXIL'!E19</f>
        <v>5464.1</v>
      </c>
      <c r="F19" s="23">
        <f>DAM!F19+'G-DAM'!F19+RTM!F19+'TAM IEX'!F19+'TAM PXIL'!F19</f>
        <v>5623</v>
      </c>
      <c r="G19" s="23">
        <f>DAM!G19+'G-DAM'!G19+RTM!G19+'TAM IEX'!G19+'TAM PXIL'!G19</f>
        <v>5849</v>
      </c>
      <c r="H19" s="23">
        <f>DAM!H19+'G-DAM'!H19+RTM!H19+'TAM IEX'!H19+'TAM PXIL'!H19</f>
        <v>5157</v>
      </c>
      <c r="I19" s="23">
        <f>DAM!I19+'G-DAM'!I19+RTM!I19+'TAM IEX'!I19+'TAM PXIL'!I19</f>
        <v>3789</v>
      </c>
      <c r="J19" s="23">
        <f>DAM!J19+'G-DAM'!J19+RTM!J19+'TAM IEX'!J19+'TAM PXIL'!J19</f>
        <v>3126.59</v>
      </c>
      <c r="K19" s="23">
        <f>DAM!K19+'G-DAM'!K19+RTM!K19+'TAM IEX'!K19+'TAM PXIL'!K19</f>
        <v>2912.35</v>
      </c>
      <c r="L19" s="23">
        <f>DAM!L19+'G-DAM'!L19+RTM!L19+'TAM IEX'!L19+'TAM PXIL'!L19</f>
        <v>3500</v>
      </c>
      <c r="M19" s="23">
        <f>DAM!M19+'G-DAM'!M19+RTM!M19+'TAM IEX'!M19+'TAM PXIL'!M19</f>
        <v>3900</v>
      </c>
      <c r="N19" s="23">
        <f>DAM!N19+'G-DAM'!N19+RTM!N19+'TAM IEX'!N19+'TAM PXIL'!N19</f>
        <v>4099</v>
      </c>
      <c r="O19" s="23">
        <f>DAM!O19+'G-DAM'!O19+RTM!O19+'TAM IEX'!O19+'TAM PXIL'!O19</f>
        <v>3897</v>
      </c>
      <c r="P19" s="23">
        <f>DAM!P19+'G-DAM'!P19+RTM!P19+'TAM IEX'!P19+'TAM PXIL'!P19</f>
        <v>3099</v>
      </c>
      <c r="Q19" s="23">
        <f>DAM!Q19+'G-DAM'!Q19+RTM!Q19+'TAM IEX'!Q19+'TAM PXIL'!Q19</f>
        <v>3934.67</v>
      </c>
      <c r="R19" s="23">
        <f>DAM!R19+'G-DAM'!R19+RTM!R19+'TAM IEX'!R19+'TAM PXIL'!R19</f>
        <v>3018.11</v>
      </c>
      <c r="S19" s="23">
        <f>DAM!S19+'G-DAM'!S19+RTM!S19+'TAM IEX'!S19+'TAM PXIL'!S19</f>
        <v>3550</v>
      </c>
      <c r="T19" s="23">
        <f>DAM!T19+'G-DAM'!T19+RTM!T19+'TAM IEX'!T19+'TAM PXIL'!T19</f>
        <v>3254.73</v>
      </c>
      <c r="U19" s="23">
        <f>DAM!U19+'G-DAM'!U19+RTM!U19+'TAM IEX'!U19+'TAM PXIL'!U19</f>
        <v>2377</v>
      </c>
      <c r="V19" s="23">
        <f>DAM!V19+'G-DAM'!V19+RTM!V19+'TAM IEX'!V19+'TAM PXIL'!V19</f>
        <v>1550</v>
      </c>
      <c r="W19" s="23">
        <f>DAM!W19+'G-DAM'!W19+RTM!W19+'TAM IEX'!W19+'TAM PXIL'!W19</f>
        <v>777</v>
      </c>
      <c r="X19" s="23">
        <f>DAM!X19+'G-DAM'!X19+RTM!X19+'TAM IEX'!X19+'TAM PXIL'!X19</f>
        <v>1918.3400000000001</v>
      </c>
      <c r="Y19" s="23">
        <f>DAM!Y19+'G-DAM'!Y19+RTM!Y19+'TAM IEX'!Y19+'TAM PXIL'!Y19</f>
        <v>2589</v>
      </c>
      <c r="Z19" s="23">
        <f>DAM!Z19+'G-DAM'!Z19+RTM!Z19+'TAM IEX'!Z19+'TAM PXIL'!Z19</f>
        <v>1037</v>
      </c>
      <c r="AA19" s="23">
        <f>DAM!AA19+'G-DAM'!AA19+RTM!AA19+'TAM IEX'!AA19+'TAM PXIL'!AA19</f>
        <v>1668.85</v>
      </c>
      <c r="AB19" s="23">
        <f>DAM!AB19+'G-DAM'!AB19+RTM!AB19+'TAM IEX'!AB19+'TAM PXIL'!AB19</f>
        <v>2466</v>
      </c>
      <c r="AC19" s="23">
        <f>DAM!AC19+'G-DAM'!AC19+RTM!AC19+'TAM IEX'!AC19+'TAM PXIL'!AC19</f>
        <v>3750</v>
      </c>
      <c r="AD19" s="23">
        <f>DAM!AD19+'G-DAM'!AD19+RTM!AD19+'TAM IEX'!AD19+'TAM PXIL'!AD19</f>
        <v>2450</v>
      </c>
      <c r="AE19" s="23">
        <f>DAM!AE19+'G-DAM'!AE19+RTM!AE19+'TAM IEX'!AE19+'TAM PXIL'!AE19</f>
        <v>2879.39</v>
      </c>
      <c r="AF19" s="23">
        <f>DAM!AF19+'G-DAM'!AF19+RTM!AF19+'TAM IEX'!AF19+'TAM PXIL'!AF19</f>
        <v>3093.15</v>
      </c>
    </row>
    <row r="20" spans="1:32">
      <c r="A20" s="5" t="s">
        <v>20</v>
      </c>
      <c r="B20" s="23">
        <f>DAM!B20+'G-DAM'!B20+RTM!B20+'TAM IEX'!B20+'TAM PXIL'!B20</f>
        <v>4104.0300000000007</v>
      </c>
      <c r="C20" s="23">
        <f>DAM!C20+'G-DAM'!C20+RTM!C20+'TAM IEX'!C20+'TAM PXIL'!C20</f>
        <v>4318</v>
      </c>
      <c r="D20" s="23">
        <f>DAM!D20+'G-DAM'!D20+RTM!D20+'TAM IEX'!D20+'TAM PXIL'!D20</f>
        <v>5009.9399999999996</v>
      </c>
      <c r="E20" s="23">
        <f>DAM!E20+'G-DAM'!E20+RTM!E20+'TAM IEX'!E20+'TAM PXIL'!E20</f>
        <v>5473</v>
      </c>
      <c r="F20" s="23">
        <f>DAM!F20+'G-DAM'!F20+RTM!F20+'TAM IEX'!F20+'TAM PXIL'!F20</f>
        <v>5623</v>
      </c>
      <c r="G20" s="23">
        <f>DAM!G20+'G-DAM'!G20+RTM!G20+'TAM IEX'!G20+'TAM PXIL'!G20</f>
        <v>5949</v>
      </c>
      <c r="H20" s="23">
        <f>DAM!H20+'G-DAM'!H20+RTM!H20+'TAM IEX'!H20+'TAM PXIL'!H20</f>
        <v>5305</v>
      </c>
      <c r="I20" s="23">
        <f>DAM!I20+'G-DAM'!I20+RTM!I20+'TAM IEX'!I20+'TAM PXIL'!I20</f>
        <v>3838</v>
      </c>
      <c r="J20" s="23">
        <f>DAM!J20+'G-DAM'!J20+RTM!J20+'TAM IEX'!J20+'TAM PXIL'!J20</f>
        <v>3249</v>
      </c>
      <c r="K20" s="23">
        <f>DAM!K20+'G-DAM'!K20+RTM!K20+'TAM IEX'!K20+'TAM PXIL'!K20</f>
        <v>2968.29</v>
      </c>
      <c r="L20" s="23">
        <f>DAM!L20+'G-DAM'!L20+RTM!L20+'TAM IEX'!L20+'TAM PXIL'!L20</f>
        <v>3256.9</v>
      </c>
      <c r="M20" s="23">
        <f>DAM!M20+'G-DAM'!M20+RTM!M20+'TAM IEX'!M20+'TAM PXIL'!M20</f>
        <v>3875</v>
      </c>
      <c r="N20" s="23">
        <f>DAM!N20+'G-DAM'!N20+RTM!N20+'TAM IEX'!N20+'TAM PXIL'!N20</f>
        <v>4149</v>
      </c>
      <c r="O20" s="23">
        <f>DAM!O20+'G-DAM'!O20+RTM!O20+'TAM IEX'!O20+'TAM PXIL'!O20</f>
        <v>3947</v>
      </c>
      <c r="P20" s="23">
        <f>DAM!P20+'G-DAM'!P20+RTM!P20+'TAM IEX'!P20+'TAM PXIL'!P20</f>
        <v>3099</v>
      </c>
      <c r="Q20" s="23">
        <f>DAM!Q20+'G-DAM'!Q20+RTM!Q20+'TAM IEX'!Q20+'TAM PXIL'!Q20</f>
        <v>4027</v>
      </c>
      <c r="R20" s="23">
        <f>DAM!R20+'G-DAM'!R20+RTM!R20+'TAM IEX'!R20+'TAM PXIL'!R20</f>
        <v>2971.71</v>
      </c>
      <c r="S20" s="23">
        <f>DAM!S20+'G-DAM'!S20+RTM!S20+'TAM IEX'!S20+'TAM PXIL'!S20</f>
        <v>3600</v>
      </c>
      <c r="T20" s="23">
        <f>DAM!T20+'G-DAM'!T20+RTM!T20+'TAM IEX'!T20+'TAM PXIL'!T20</f>
        <v>3295</v>
      </c>
      <c r="U20" s="23">
        <f>DAM!U20+'G-DAM'!U20+RTM!U20+'TAM IEX'!U20+'TAM PXIL'!U20</f>
        <v>2686.73</v>
      </c>
      <c r="V20" s="23">
        <f>DAM!V20+'G-DAM'!V20+RTM!V20+'TAM IEX'!V20+'TAM PXIL'!V20</f>
        <v>1650</v>
      </c>
      <c r="W20" s="23">
        <f>DAM!W20+'G-DAM'!W20+RTM!W20+'TAM IEX'!W20+'TAM PXIL'!W20</f>
        <v>777</v>
      </c>
      <c r="X20" s="23">
        <f>DAM!X20+'G-DAM'!X20+RTM!X20+'TAM IEX'!X20+'TAM PXIL'!X20</f>
        <v>1928.1599999999999</v>
      </c>
      <c r="Y20" s="23">
        <f>DAM!Y20+'G-DAM'!Y20+RTM!Y20+'TAM IEX'!Y20+'TAM PXIL'!Y20</f>
        <v>2589</v>
      </c>
      <c r="Z20" s="23">
        <f>DAM!Z20+'G-DAM'!Z20+RTM!Z20+'TAM IEX'!Z20+'TAM PXIL'!Z20</f>
        <v>1187</v>
      </c>
      <c r="AA20" s="23">
        <f>DAM!AA20+'G-DAM'!AA20+RTM!AA20+'TAM IEX'!AA20+'TAM PXIL'!AA20</f>
        <v>1886.37</v>
      </c>
      <c r="AB20" s="23">
        <f>DAM!AB20+'G-DAM'!AB20+RTM!AB20+'TAM IEX'!AB20+'TAM PXIL'!AB20</f>
        <v>2541</v>
      </c>
      <c r="AC20" s="23">
        <f>DAM!AC20+'G-DAM'!AC20+RTM!AC20+'TAM IEX'!AC20+'TAM PXIL'!AC20</f>
        <v>3600</v>
      </c>
      <c r="AD20" s="23">
        <f>DAM!AD20+'G-DAM'!AD20+RTM!AD20+'TAM IEX'!AD20+'TAM PXIL'!AD20</f>
        <v>2400</v>
      </c>
      <c r="AE20" s="23">
        <f>DAM!AE20+'G-DAM'!AE20+RTM!AE20+'TAM IEX'!AE20+'TAM PXIL'!AE20</f>
        <v>2928.79</v>
      </c>
      <c r="AF20" s="23">
        <f>DAM!AF20+'G-DAM'!AF20+RTM!AF20+'TAM IEX'!AF20+'TAM PXIL'!AF20</f>
        <v>3096.1</v>
      </c>
    </row>
    <row r="21" spans="1:32">
      <c r="A21" s="5" t="s">
        <v>21</v>
      </c>
      <c r="B21" s="23">
        <f>DAM!B21+'G-DAM'!B21+RTM!B21+'TAM IEX'!B21+'TAM PXIL'!B21</f>
        <v>4158</v>
      </c>
      <c r="C21" s="23">
        <f>DAM!C21+'G-DAM'!C21+RTM!C21+'TAM IEX'!C21+'TAM PXIL'!C21</f>
        <v>4418</v>
      </c>
      <c r="D21" s="23">
        <f>DAM!D21+'G-DAM'!D21+RTM!D21+'TAM IEX'!D21+'TAM PXIL'!D21</f>
        <v>5123.7299999999996</v>
      </c>
      <c r="E21" s="23">
        <f>DAM!E21+'G-DAM'!E21+RTM!E21+'TAM IEX'!E21+'TAM PXIL'!E21</f>
        <v>5473</v>
      </c>
      <c r="F21" s="23">
        <f>DAM!F21+'G-DAM'!F21+RTM!F21+'TAM IEX'!F21+'TAM PXIL'!F21</f>
        <v>5693</v>
      </c>
      <c r="G21" s="23">
        <f>DAM!G21+'G-DAM'!G21+RTM!G21+'TAM IEX'!G21+'TAM PXIL'!G21</f>
        <v>6149</v>
      </c>
      <c r="H21" s="23">
        <f>DAM!H21+'G-DAM'!H21+RTM!H21+'TAM IEX'!H21+'TAM PXIL'!H21</f>
        <v>5405</v>
      </c>
      <c r="I21" s="23">
        <f>DAM!I21+'G-DAM'!I21+RTM!I21+'TAM IEX'!I21+'TAM PXIL'!I21</f>
        <v>4088</v>
      </c>
      <c r="J21" s="23">
        <f>DAM!J21+'G-DAM'!J21+RTM!J21+'TAM IEX'!J21+'TAM PXIL'!J21</f>
        <v>3349</v>
      </c>
      <c r="K21" s="23">
        <f>DAM!K21+'G-DAM'!K21+RTM!K21+'TAM IEX'!K21+'TAM PXIL'!K21</f>
        <v>2895.47</v>
      </c>
      <c r="L21" s="23">
        <f>DAM!L21+'G-DAM'!L21+RTM!L21+'TAM IEX'!L21+'TAM PXIL'!L21</f>
        <v>3650</v>
      </c>
      <c r="M21" s="23">
        <f>DAM!M21+'G-DAM'!M21+RTM!M21+'TAM IEX'!M21+'TAM PXIL'!M21</f>
        <v>4150</v>
      </c>
      <c r="N21" s="23">
        <f>DAM!N21+'G-DAM'!N21+RTM!N21+'TAM IEX'!N21+'TAM PXIL'!N21</f>
        <v>4348.99</v>
      </c>
      <c r="O21" s="23">
        <f>DAM!O21+'G-DAM'!O21+RTM!O21+'TAM IEX'!O21+'TAM PXIL'!O21</f>
        <v>4045.7</v>
      </c>
      <c r="P21" s="23">
        <f>DAM!P21+'G-DAM'!P21+RTM!P21+'TAM IEX'!P21+'TAM PXIL'!P21</f>
        <v>3149</v>
      </c>
      <c r="Q21" s="23">
        <f>DAM!Q21+'G-DAM'!Q21+RTM!Q21+'TAM IEX'!Q21+'TAM PXIL'!Q21</f>
        <v>3577</v>
      </c>
      <c r="R21" s="23">
        <f>DAM!R21+'G-DAM'!R21+RTM!R21+'TAM IEX'!R21+'TAM PXIL'!R21</f>
        <v>2972.18</v>
      </c>
      <c r="S21" s="23">
        <f>DAM!S21+'G-DAM'!S21+RTM!S21+'TAM IEX'!S21+'TAM PXIL'!S21</f>
        <v>3700</v>
      </c>
      <c r="T21" s="23">
        <f>DAM!T21+'G-DAM'!T21+RTM!T21+'TAM IEX'!T21+'TAM PXIL'!T21</f>
        <v>3432.08</v>
      </c>
      <c r="U21" s="23">
        <f>DAM!U21+'G-DAM'!U21+RTM!U21+'TAM IEX'!U21+'TAM PXIL'!U21</f>
        <v>3027</v>
      </c>
      <c r="V21" s="23">
        <f>DAM!V21+'G-DAM'!V21+RTM!V21+'TAM IEX'!V21+'TAM PXIL'!V21</f>
        <v>1750</v>
      </c>
      <c r="W21" s="23">
        <f>DAM!W21+'G-DAM'!W21+RTM!W21+'TAM IEX'!W21+'TAM PXIL'!W21</f>
        <v>1027</v>
      </c>
      <c r="X21" s="23">
        <f>DAM!X21+'G-DAM'!X21+RTM!X21+'TAM IEX'!X21+'TAM PXIL'!X21</f>
        <v>1837</v>
      </c>
      <c r="Y21" s="23">
        <f>DAM!Y21+'G-DAM'!Y21+RTM!Y21+'TAM IEX'!Y21+'TAM PXIL'!Y21</f>
        <v>2639</v>
      </c>
      <c r="Z21" s="23">
        <f>DAM!Z21+'G-DAM'!Z21+RTM!Z21+'TAM IEX'!Z21+'TAM PXIL'!Z21</f>
        <v>1287</v>
      </c>
      <c r="AA21" s="23">
        <f>DAM!AA21+'G-DAM'!AA21+RTM!AA21+'TAM IEX'!AA21+'TAM PXIL'!AA21</f>
        <v>2071</v>
      </c>
      <c r="AB21" s="23">
        <f>DAM!AB21+'G-DAM'!AB21+RTM!AB21+'TAM IEX'!AB21+'TAM PXIL'!AB21</f>
        <v>2566</v>
      </c>
      <c r="AC21" s="23">
        <f>DAM!AC21+'G-DAM'!AC21+RTM!AC21+'TAM IEX'!AC21+'TAM PXIL'!AC21</f>
        <v>3600</v>
      </c>
      <c r="AD21" s="23">
        <f>DAM!AD21+'G-DAM'!AD21+RTM!AD21+'TAM IEX'!AD21+'TAM PXIL'!AD21</f>
        <v>2650</v>
      </c>
      <c r="AE21" s="23">
        <f>DAM!AE21+'G-DAM'!AE21+RTM!AE21+'TAM IEX'!AE21+'TAM PXIL'!AE21</f>
        <v>3013.67</v>
      </c>
      <c r="AF21" s="23">
        <f>DAM!AF21+'G-DAM'!AF21+RTM!AF21+'TAM IEX'!AF21+'TAM PXIL'!AF21</f>
        <v>3110.09</v>
      </c>
    </row>
    <row r="22" spans="1:32">
      <c r="A22" s="5" t="s">
        <v>22</v>
      </c>
      <c r="B22" s="23">
        <f>DAM!B22+'G-DAM'!B22+RTM!B22+'TAM IEX'!B22+'TAM PXIL'!B22</f>
        <v>4208</v>
      </c>
      <c r="C22" s="23">
        <f>DAM!C22+'G-DAM'!C22+RTM!C22+'TAM IEX'!C22+'TAM PXIL'!C22</f>
        <v>4518</v>
      </c>
      <c r="D22" s="23">
        <f>DAM!D22+'G-DAM'!D22+RTM!D22+'TAM IEX'!D22+'TAM PXIL'!D22</f>
        <v>5083</v>
      </c>
      <c r="E22" s="23">
        <f>DAM!E22+'G-DAM'!E22+RTM!E22+'TAM IEX'!E22+'TAM PXIL'!E22</f>
        <v>5523</v>
      </c>
      <c r="F22" s="23">
        <f>DAM!F22+'G-DAM'!F22+RTM!F22+'TAM IEX'!F22+'TAM PXIL'!F22</f>
        <v>5623</v>
      </c>
      <c r="G22" s="23">
        <f>DAM!G22+'G-DAM'!G22+RTM!G22+'TAM IEX'!G22+'TAM PXIL'!G22</f>
        <v>6199</v>
      </c>
      <c r="H22" s="23">
        <f>DAM!H22+'G-DAM'!H22+RTM!H22+'TAM IEX'!H22+'TAM PXIL'!H22</f>
        <v>5505</v>
      </c>
      <c r="I22" s="23">
        <f>DAM!I22+'G-DAM'!I22+RTM!I22+'TAM IEX'!I22+'TAM PXIL'!I22</f>
        <v>4138</v>
      </c>
      <c r="J22" s="23">
        <f>DAM!J22+'G-DAM'!J22+RTM!J22+'TAM IEX'!J22+'TAM PXIL'!J22</f>
        <v>3397</v>
      </c>
      <c r="K22" s="23">
        <f>DAM!K22+'G-DAM'!K22+RTM!K22+'TAM IEX'!K22+'TAM PXIL'!K22</f>
        <v>2994.57</v>
      </c>
      <c r="L22" s="23">
        <f>DAM!L22+'G-DAM'!L22+RTM!L22+'TAM IEX'!L22+'TAM PXIL'!L22</f>
        <v>3700</v>
      </c>
      <c r="M22" s="23">
        <f>DAM!M22+'G-DAM'!M22+RTM!M22+'TAM IEX'!M22+'TAM PXIL'!M22</f>
        <v>4175</v>
      </c>
      <c r="N22" s="23">
        <f>DAM!N22+'G-DAM'!N22+RTM!N22+'TAM IEX'!N22+'TAM PXIL'!N22</f>
        <v>4499</v>
      </c>
      <c r="O22" s="23">
        <f>DAM!O22+'G-DAM'!O22+RTM!O22+'TAM IEX'!O22+'TAM PXIL'!O22</f>
        <v>4100</v>
      </c>
      <c r="P22" s="23">
        <f>DAM!P22+'G-DAM'!P22+RTM!P22+'TAM IEX'!P22+'TAM PXIL'!P22</f>
        <v>3199</v>
      </c>
      <c r="Q22" s="23">
        <f>DAM!Q22+'G-DAM'!Q22+RTM!Q22+'TAM IEX'!Q22+'TAM PXIL'!Q22</f>
        <v>3377</v>
      </c>
      <c r="R22" s="23">
        <f>DAM!R22+'G-DAM'!R22+RTM!R22+'TAM IEX'!R22+'TAM PXIL'!R22</f>
        <v>3004.28</v>
      </c>
      <c r="S22" s="23">
        <f>DAM!S22+'G-DAM'!S22+RTM!S22+'TAM IEX'!S22+'TAM PXIL'!S22</f>
        <v>3916.06</v>
      </c>
      <c r="T22" s="23">
        <f>DAM!T22+'G-DAM'!T22+RTM!T22+'TAM IEX'!T22+'TAM PXIL'!T22</f>
        <v>3493.14</v>
      </c>
      <c r="U22" s="23">
        <f>DAM!U22+'G-DAM'!U22+RTM!U22+'TAM IEX'!U22+'TAM PXIL'!U22</f>
        <v>3227</v>
      </c>
      <c r="V22" s="23">
        <f>DAM!V22+'G-DAM'!V22+RTM!V22+'TAM IEX'!V22+'TAM PXIL'!V22</f>
        <v>1800</v>
      </c>
      <c r="W22" s="23">
        <f>DAM!W22+'G-DAM'!W22+RTM!W22+'TAM IEX'!W22+'TAM PXIL'!W22</f>
        <v>1277</v>
      </c>
      <c r="X22" s="23">
        <f>DAM!X22+'G-DAM'!X22+RTM!X22+'TAM IEX'!X22+'TAM PXIL'!X22</f>
        <v>1908</v>
      </c>
      <c r="Y22" s="23">
        <f>DAM!Y22+'G-DAM'!Y22+RTM!Y22+'TAM IEX'!Y22+'TAM PXIL'!Y22</f>
        <v>2689</v>
      </c>
      <c r="Z22" s="23">
        <f>DAM!Z22+'G-DAM'!Z22+RTM!Z22+'TAM IEX'!Z22+'TAM PXIL'!Z22</f>
        <v>1437</v>
      </c>
      <c r="AA22" s="23">
        <f>DAM!AA22+'G-DAM'!AA22+RTM!AA22+'TAM IEX'!AA22+'TAM PXIL'!AA22</f>
        <v>2144.6800000000003</v>
      </c>
      <c r="AB22" s="23">
        <f>DAM!AB22+'G-DAM'!AB22+RTM!AB22+'TAM IEX'!AB22+'TAM PXIL'!AB22</f>
        <v>2666</v>
      </c>
      <c r="AC22" s="23">
        <f>DAM!AC22+'G-DAM'!AC22+RTM!AC22+'TAM IEX'!AC22+'TAM PXIL'!AC22</f>
        <v>3650</v>
      </c>
      <c r="AD22" s="23">
        <f>DAM!AD22+'G-DAM'!AD22+RTM!AD22+'TAM IEX'!AD22+'TAM PXIL'!AD22</f>
        <v>2750</v>
      </c>
      <c r="AE22" s="23">
        <f>DAM!AE22+'G-DAM'!AE22+RTM!AE22+'TAM IEX'!AE22+'TAM PXIL'!AE22</f>
        <v>3000</v>
      </c>
      <c r="AF22" s="23">
        <f>DAM!AF22+'G-DAM'!AF22+RTM!AF22+'TAM IEX'!AF22+'TAM PXIL'!AF22</f>
        <v>3240.7</v>
      </c>
    </row>
    <row r="23" spans="1:32">
      <c r="A23" s="5" t="s">
        <v>23</v>
      </c>
      <c r="B23" s="23">
        <f>DAM!B23+'G-DAM'!B23+RTM!B23+'TAM IEX'!B23+'TAM PXIL'!B23</f>
        <v>3568</v>
      </c>
      <c r="C23" s="23">
        <f>DAM!C23+'G-DAM'!C23+RTM!C23+'TAM IEX'!C23+'TAM PXIL'!C23</f>
        <v>3790</v>
      </c>
      <c r="D23" s="23">
        <f>DAM!D23+'G-DAM'!D23+RTM!D23+'TAM IEX'!D23+'TAM PXIL'!D23</f>
        <v>4615.29</v>
      </c>
      <c r="E23" s="23">
        <f>DAM!E23+'G-DAM'!E23+RTM!E23+'TAM IEX'!E23+'TAM PXIL'!E23</f>
        <v>5162</v>
      </c>
      <c r="F23" s="23">
        <f>DAM!F23+'G-DAM'!F23+RTM!F23+'TAM IEX'!F23+'TAM PXIL'!F23</f>
        <v>4773</v>
      </c>
      <c r="G23" s="23">
        <f>DAM!G23+'G-DAM'!G23+RTM!G23+'TAM IEX'!G23+'TAM PXIL'!G23</f>
        <v>5552</v>
      </c>
      <c r="H23" s="23">
        <f>DAM!H23+'G-DAM'!H23+RTM!H23+'TAM IEX'!H23+'TAM PXIL'!H23</f>
        <v>4755</v>
      </c>
      <c r="I23" s="23">
        <f>DAM!I23+'G-DAM'!I23+RTM!I23+'TAM IEX'!I23+'TAM PXIL'!I23</f>
        <v>3438</v>
      </c>
      <c r="J23" s="23">
        <f>DAM!J23+'G-DAM'!J23+RTM!J23+'TAM IEX'!J23+'TAM PXIL'!J23</f>
        <v>2999</v>
      </c>
      <c r="K23" s="23">
        <f>DAM!K23+'G-DAM'!K23+RTM!K23+'TAM IEX'!K23+'TAM PXIL'!K23</f>
        <v>2652</v>
      </c>
      <c r="L23" s="23">
        <f>DAM!L23+'G-DAM'!L23+RTM!L23+'TAM IEX'!L23+'TAM PXIL'!L23</f>
        <v>2917.16</v>
      </c>
      <c r="M23" s="23">
        <f>DAM!M23+'G-DAM'!M23+RTM!M23+'TAM IEX'!M23+'TAM PXIL'!M23</f>
        <v>3570.9</v>
      </c>
      <c r="N23" s="23">
        <f>DAM!N23+'G-DAM'!N23+RTM!N23+'TAM IEX'!N23+'TAM PXIL'!N23</f>
        <v>4149</v>
      </c>
      <c r="O23" s="23">
        <f>DAM!O23+'G-DAM'!O23+RTM!O23+'TAM IEX'!O23+'TAM PXIL'!O23</f>
        <v>3899</v>
      </c>
      <c r="P23" s="23">
        <f>DAM!P23+'G-DAM'!P23+RTM!P23+'TAM IEX'!P23+'TAM PXIL'!P23</f>
        <v>2760.22</v>
      </c>
      <c r="Q23" s="23">
        <f>DAM!Q23+'G-DAM'!Q23+RTM!Q23+'TAM IEX'!Q23+'TAM PXIL'!Q23</f>
        <v>2553.9300000000003</v>
      </c>
      <c r="R23" s="23">
        <f>DAM!R23+'G-DAM'!R23+RTM!R23+'TAM IEX'!R23+'TAM PXIL'!R23</f>
        <v>1999</v>
      </c>
      <c r="S23" s="23">
        <f>DAM!S23+'G-DAM'!S23+RTM!S23+'TAM IEX'!S23+'TAM PXIL'!S23</f>
        <v>3075.1</v>
      </c>
      <c r="T23" s="23">
        <f>DAM!T23+'G-DAM'!T23+RTM!T23+'TAM IEX'!T23+'TAM PXIL'!T23</f>
        <v>2933</v>
      </c>
      <c r="U23" s="23">
        <f>DAM!U23+'G-DAM'!U23+RTM!U23+'TAM IEX'!U23+'TAM PXIL'!U23</f>
        <v>2320</v>
      </c>
      <c r="V23" s="23">
        <f>DAM!V23+'G-DAM'!V23+RTM!V23+'TAM IEX'!V23+'TAM PXIL'!V23</f>
        <v>1852.5</v>
      </c>
      <c r="W23" s="23">
        <f>DAM!W23+'G-DAM'!W23+RTM!W23+'TAM IEX'!W23+'TAM PXIL'!W23</f>
        <v>1150</v>
      </c>
      <c r="X23" s="23">
        <f>DAM!X23+'G-DAM'!X23+RTM!X23+'TAM IEX'!X23+'TAM PXIL'!X23</f>
        <v>1326</v>
      </c>
      <c r="Y23" s="23">
        <f>DAM!Y23+'G-DAM'!Y23+RTM!Y23+'TAM IEX'!Y23+'TAM PXIL'!Y23</f>
        <v>2512.9</v>
      </c>
      <c r="Z23" s="23">
        <f>DAM!Z23+'G-DAM'!Z23+RTM!Z23+'TAM IEX'!Z23+'TAM PXIL'!Z23</f>
        <v>1137</v>
      </c>
      <c r="AA23" s="23">
        <f>DAM!AA23+'G-DAM'!AA23+RTM!AA23+'TAM IEX'!AA23+'TAM PXIL'!AA23</f>
        <v>1467</v>
      </c>
      <c r="AB23" s="23">
        <f>DAM!AB23+'G-DAM'!AB23+RTM!AB23+'TAM IEX'!AB23+'TAM PXIL'!AB23</f>
        <v>2216</v>
      </c>
      <c r="AC23" s="23">
        <f>DAM!AC23+'G-DAM'!AC23+RTM!AC23+'TAM IEX'!AC23+'TAM PXIL'!AC23</f>
        <v>3647</v>
      </c>
      <c r="AD23" s="23">
        <f>DAM!AD23+'G-DAM'!AD23+RTM!AD23+'TAM IEX'!AD23+'TAM PXIL'!AD23</f>
        <v>2673.6</v>
      </c>
      <c r="AE23" s="23">
        <f>DAM!AE23+'G-DAM'!AE23+RTM!AE23+'TAM IEX'!AE23+'TAM PXIL'!AE23</f>
        <v>2611</v>
      </c>
      <c r="AF23" s="23">
        <f>DAM!AF23+'G-DAM'!AF23+RTM!AF23+'TAM IEX'!AF23+'TAM PXIL'!AF23</f>
        <v>2900</v>
      </c>
    </row>
    <row r="24" spans="1:32">
      <c r="A24" s="5" t="s">
        <v>24</v>
      </c>
      <c r="B24" s="23">
        <f>DAM!B24+'G-DAM'!B24+RTM!B24+'TAM IEX'!B24+'TAM PXIL'!B24</f>
        <v>3668</v>
      </c>
      <c r="C24" s="23">
        <f>DAM!C24+'G-DAM'!C24+RTM!C24+'TAM IEX'!C24+'TAM PXIL'!C24</f>
        <v>3968</v>
      </c>
      <c r="D24" s="23">
        <f>DAM!D24+'G-DAM'!D24+RTM!D24+'TAM IEX'!D24+'TAM PXIL'!D24</f>
        <v>4533</v>
      </c>
      <c r="E24" s="23">
        <f>DAM!E24+'G-DAM'!E24+RTM!E24+'TAM IEX'!E24+'TAM PXIL'!E24</f>
        <v>5267</v>
      </c>
      <c r="F24" s="23">
        <f>DAM!F24+'G-DAM'!F24+RTM!F24+'TAM IEX'!F24+'TAM PXIL'!F24</f>
        <v>4843</v>
      </c>
      <c r="G24" s="23">
        <f>DAM!G24+'G-DAM'!G24+RTM!G24+'TAM IEX'!G24+'TAM PXIL'!G24</f>
        <v>5637.4</v>
      </c>
      <c r="H24" s="23">
        <f>DAM!H24+'G-DAM'!H24+RTM!H24+'TAM IEX'!H24+'TAM PXIL'!H24</f>
        <v>4905</v>
      </c>
      <c r="I24" s="23">
        <f>DAM!I24+'G-DAM'!I24+RTM!I24+'TAM IEX'!I24+'TAM PXIL'!I24</f>
        <v>3438</v>
      </c>
      <c r="J24" s="23">
        <f>DAM!J24+'G-DAM'!J24+RTM!J24+'TAM IEX'!J24+'TAM PXIL'!J24</f>
        <v>3050.78</v>
      </c>
      <c r="K24" s="23">
        <f>DAM!K24+'G-DAM'!K24+RTM!K24+'TAM IEX'!K24+'TAM PXIL'!K24</f>
        <v>2426.64</v>
      </c>
      <c r="L24" s="23">
        <f>DAM!L24+'G-DAM'!L24+RTM!L24+'TAM IEX'!L24+'TAM PXIL'!L24</f>
        <v>2903.83</v>
      </c>
      <c r="M24" s="23">
        <f>DAM!M24+'G-DAM'!M24+RTM!M24+'TAM IEX'!M24+'TAM PXIL'!M24</f>
        <v>3717.06</v>
      </c>
      <c r="N24" s="23">
        <f>DAM!N24+'G-DAM'!N24+RTM!N24+'TAM IEX'!N24+'TAM PXIL'!N24</f>
        <v>4199</v>
      </c>
      <c r="O24" s="23">
        <f>DAM!O24+'G-DAM'!O24+RTM!O24+'TAM IEX'!O24+'TAM PXIL'!O24</f>
        <v>4099</v>
      </c>
      <c r="P24" s="23">
        <f>DAM!P24+'G-DAM'!P24+RTM!P24+'TAM IEX'!P24+'TAM PXIL'!P24</f>
        <v>2799</v>
      </c>
      <c r="Q24" s="23">
        <f>DAM!Q24+'G-DAM'!Q24+RTM!Q24+'TAM IEX'!Q24+'TAM PXIL'!Q24</f>
        <v>2629.71</v>
      </c>
      <c r="R24" s="23">
        <f>DAM!R24+'G-DAM'!R24+RTM!R24+'TAM IEX'!R24+'TAM PXIL'!R24</f>
        <v>2067.5</v>
      </c>
      <c r="S24" s="23">
        <f>DAM!S24+'G-DAM'!S24+RTM!S24+'TAM IEX'!S24+'TAM PXIL'!S24</f>
        <v>2950</v>
      </c>
      <c r="T24" s="23">
        <f>DAM!T24+'G-DAM'!T24+RTM!T24+'TAM IEX'!T24+'TAM PXIL'!T24</f>
        <v>3095</v>
      </c>
      <c r="U24" s="23">
        <f>DAM!U24+'G-DAM'!U24+RTM!U24+'TAM IEX'!U24+'TAM PXIL'!U24</f>
        <v>2191.1999999999998</v>
      </c>
      <c r="V24" s="23">
        <f>DAM!V24+'G-DAM'!V24+RTM!V24+'TAM IEX'!V24+'TAM PXIL'!V24</f>
        <v>1513.3</v>
      </c>
      <c r="W24" s="23">
        <f>DAM!W24+'G-DAM'!W24+RTM!W24+'TAM IEX'!W24+'TAM PXIL'!W24</f>
        <v>733</v>
      </c>
      <c r="X24" s="23">
        <f>DAM!X24+'G-DAM'!X24+RTM!X24+'TAM IEX'!X24+'TAM PXIL'!X24</f>
        <v>1534.5</v>
      </c>
      <c r="Y24" s="23">
        <f>DAM!Y24+'G-DAM'!Y24+RTM!Y24+'TAM IEX'!Y24+'TAM PXIL'!Y24</f>
        <v>2514.8000000000002</v>
      </c>
      <c r="Z24" s="23">
        <f>DAM!Z24+'G-DAM'!Z24+RTM!Z24+'TAM IEX'!Z24+'TAM PXIL'!Z24</f>
        <v>1337</v>
      </c>
      <c r="AA24" s="23">
        <f>DAM!AA24+'G-DAM'!AA24+RTM!AA24+'TAM IEX'!AA24+'TAM PXIL'!AA24</f>
        <v>1317</v>
      </c>
      <c r="AB24" s="23">
        <f>DAM!AB24+'G-DAM'!AB24+RTM!AB24+'TAM IEX'!AB24+'TAM PXIL'!AB24</f>
        <v>2366</v>
      </c>
      <c r="AC24" s="23">
        <f>DAM!AC24+'G-DAM'!AC24+RTM!AC24+'TAM IEX'!AC24+'TAM PXIL'!AC24</f>
        <v>3648</v>
      </c>
      <c r="AD24" s="23">
        <f>DAM!AD24+'G-DAM'!AD24+RTM!AD24+'TAM IEX'!AD24+'TAM PXIL'!AD24</f>
        <v>2710</v>
      </c>
      <c r="AE24" s="23">
        <f>DAM!AE24+'G-DAM'!AE24+RTM!AE24+'TAM IEX'!AE24+'TAM PXIL'!AE24</f>
        <v>2811</v>
      </c>
      <c r="AF24" s="23">
        <f>DAM!AF24+'G-DAM'!AF24+RTM!AF24+'TAM IEX'!AF24+'TAM PXIL'!AF24</f>
        <v>3100</v>
      </c>
    </row>
    <row r="25" spans="1:32">
      <c r="A25" s="5" t="s">
        <v>25</v>
      </c>
      <c r="B25" s="23">
        <f>DAM!B25+'G-DAM'!B25+RTM!B25+'TAM IEX'!B25+'TAM PXIL'!B25</f>
        <v>3868</v>
      </c>
      <c r="C25" s="23">
        <f>DAM!C25+'G-DAM'!C25+RTM!C25+'TAM IEX'!C25+'TAM PXIL'!C25</f>
        <v>4218</v>
      </c>
      <c r="D25" s="23">
        <f>DAM!D25+'G-DAM'!D25+RTM!D25+'TAM IEX'!D25+'TAM PXIL'!D25</f>
        <v>4437.8900000000003</v>
      </c>
      <c r="E25" s="23">
        <f>DAM!E25+'G-DAM'!E25+RTM!E25+'TAM IEX'!E25+'TAM PXIL'!E25</f>
        <v>5486.3</v>
      </c>
      <c r="F25" s="23">
        <f>DAM!F25+'G-DAM'!F25+RTM!F25+'TAM IEX'!F25+'TAM PXIL'!F25</f>
        <v>4973</v>
      </c>
      <c r="G25" s="23">
        <f>DAM!G25+'G-DAM'!G25+RTM!G25+'TAM IEX'!G25+'TAM PXIL'!G25</f>
        <v>5899.3</v>
      </c>
      <c r="H25" s="23">
        <f>DAM!H25+'G-DAM'!H25+RTM!H25+'TAM IEX'!H25+'TAM PXIL'!H25</f>
        <v>5005</v>
      </c>
      <c r="I25" s="23">
        <f>DAM!I25+'G-DAM'!I25+RTM!I25+'TAM IEX'!I25+'TAM PXIL'!I25</f>
        <v>3638</v>
      </c>
      <c r="J25" s="23">
        <f>DAM!J25+'G-DAM'!J25+RTM!J25+'TAM IEX'!J25+'TAM PXIL'!J25</f>
        <v>3097</v>
      </c>
      <c r="K25" s="23">
        <f>DAM!K25+'G-DAM'!K25+RTM!K25+'TAM IEX'!K25+'TAM PXIL'!K25</f>
        <v>2527</v>
      </c>
      <c r="L25" s="23">
        <f>DAM!L25+'G-DAM'!L25+RTM!L25+'TAM IEX'!L25+'TAM PXIL'!L25</f>
        <v>3707.55</v>
      </c>
      <c r="M25" s="23">
        <f>DAM!M25+'G-DAM'!M25+RTM!M25+'TAM IEX'!M25+'TAM PXIL'!M25</f>
        <v>3988.99</v>
      </c>
      <c r="N25" s="23">
        <f>DAM!N25+'G-DAM'!N25+RTM!N25+'TAM IEX'!N25+'TAM PXIL'!N25</f>
        <v>4399</v>
      </c>
      <c r="O25" s="23">
        <f>DAM!O25+'G-DAM'!O25+RTM!O25+'TAM IEX'!O25+'TAM PXIL'!O25</f>
        <v>4349</v>
      </c>
      <c r="P25" s="23">
        <f>DAM!P25+'G-DAM'!P25+RTM!P25+'TAM IEX'!P25+'TAM PXIL'!P25</f>
        <v>3049</v>
      </c>
      <c r="Q25" s="23">
        <f>DAM!Q25+'G-DAM'!Q25+RTM!Q25+'TAM IEX'!Q25+'TAM PXIL'!Q25</f>
        <v>3077</v>
      </c>
      <c r="R25" s="23">
        <f>DAM!R25+'G-DAM'!R25+RTM!R25+'TAM IEX'!R25+'TAM PXIL'!R25</f>
        <v>2150</v>
      </c>
      <c r="S25" s="23">
        <f>DAM!S25+'G-DAM'!S25+RTM!S25+'TAM IEX'!S25+'TAM PXIL'!S25</f>
        <v>3250</v>
      </c>
      <c r="T25" s="23">
        <f>DAM!T25+'G-DAM'!T25+RTM!T25+'TAM IEX'!T25+'TAM PXIL'!T25</f>
        <v>3424</v>
      </c>
      <c r="U25" s="23">
        <f>DAM!U25+'G-DAM'!U25+RTM!U25+'TAM IEX'!U25+'TAM PXIL'!U25</f>
        <v>2099</v>
      </c>
      <c r="V25" s="23">
        <f>DAM!V25+'G-DAM'!V25+RTM!V25+'TAM IEX'!V25+'TAM PXIL'!V25</f>
        <v>1329.1</v>
      </c>
      <c r="W25" s="23">
        <f>DAM!W25+'G-DAM'!W25+RTM!W25+'TAM IEX'!W25+'TAM PXIL'!W25</f>
        <v>716.6</v>
      </c>
      <c r="X25" s="23">
        <f>DAM!X25+'G-DAM'!X25+RTM!X25+'TAM IEX'!X25+'TAM PXIL'!X25</f>
        <v>2092.8000000000002</v>
      </c>
      <c r="Y25" s="23">
        <f>DAM!Y25+'G-DAM'!Y25+RTM!Y25+'TAM IEX'!Y25+'TAM PXIL'!Y25</f>
        <v>2924.39</v>
      </c>
      <c r="Z25" s="23">
        <f>DAM!Z25+'G-DAM'!Z25+RTM!Z25+'TAM IEX'!Z25+'TAM PXIL'!Z25</f>
        <v>1112</v>
      </c>
      <c r="AA25" s="23">
        <f>DAM!AA25+'G-DAM'!AA25+RTM!AA25+'TAM IEX'!AA25+'TAM PXIL'!AA25</f>
        <v>1261.7</v>
      </c>
      <c r="AB25" s="23">
        <f>DAM!AB25+'G-DAM'!AB25+RTM!AB25+'TAM IEX'!AB25+'TAM PXIL'!AB25</f>
        <v>2543</v>
      </c>
      <c r="AC25" s="23">
        <f>DAM!AC25+'G-DAM'!AC25+RTM!AC25+'TAM IEX'!AC25+'TAM PXIL'!AC25</f>
        <v>3599</v>
      </c>
      <c r="AD25" s="23">
        <f>DAM!AD25+'G-DAM'!AD25+RTM!AD25+'TAM IEX'!AD25+'TAM PXIL'!AD25</f>
        <v>2691.8</v>
      </c>
      <c r="AE25" s="23">
        <f>DAM!AE25+'G-DAM'!AE25+RTM!AE25+'TAM IEX'!AE25+'TAM PXIL'!AE25</f>
        <v>2911</v>
      </c>
      <c r="AF25" s="23">
        <f>DAM!AF25+'G-DAM'!AF25+RTM!AF25+'TAM IEX'!AF25+'TAM PXIL'!AF25</f>
        <v>3400</v>
      </c>
    </row>
    <row r="26" spans="1:32">
      <c r="A26" s="5" t="s">
        <v>26</v>
      </c>
      <c r="B26" s="23">
        <f>DAM!B26+'G-DAM'!B26+RTM!B26+'TAM IEX'!B26+'TAM PXIL'!B26</f>
        <v>4042.6</v>
      </c>
      <c r="C26" s="23">
        <f>DAM!C26+'G-DAM'!C26+RTM!C26+'TAM IEX'!C26+'TAM PXIL'!C26</f>
        <v>4668</v>
      </c>
      <c r="D26" s="23">
        <f>DAM!D26+'G-DAM'!D26+RTM!D26+'TAM IEX'!D26+'TAM PXIL'!D26</f>
        <v>4264.3999999999996</v>
      </c>
      <c r="E26" s="23">
        <f>DAM!E26+'G-DAM'!E26+RTM!E26+'TAM IEX'!E26+'TAM PXIL'!E26</f>
        <v>5805.6</v>
      </c>
      <c r="F26" s="23">
        <f>DAM!F26+'G-DAM'!F26+RTM!F26+'TAM IEX'!F26+'TAM PXIL'!F26</f>
        <v>5273</v>
      </c>
      <c r="G26" s="23">
        <f>DAM!G26+'G-DAM'!G26+RTM!G26+'TAM IEX'!G26+'TAM PXIL'!G26</f>
        <v>6196.7</v>
      </c>
      <c r="H26" s="23">
        <f>DAM!H26+'G-DAM'!H26+RTM!H26+'TAM IEX'!H26+'TAM PXIL'!H26</f>
        <v>5205</v>
      </c>
      <c r="I26" s="23">
        <f>DAM!I26+'G-DAM'!I26+RTM!I26+'TAM IEX'!I26+'TAM PXIL'!I26</f>
        <v>3988</v>
      </c>
      <c r="J26" s="23">
        <f>DAM!J26+'G-DAM'!J26+RTM!J26+'TAM IEX'!J26+'TAM PXIL'!J26</f>
        <v>3543.27</v>
      </c>
      <c r="K26" s="23">
        <f>DAM!K26+'G-DAM'!K26+RTM!K26+'TAM IEX'!K26+'TAM PXIL'!K26</f>
        <v>2877</v>
      </c>
      <c r="L26" s="23">
        <f>DAM!L26+'G-DAM'!L26+RTM!L26+'TAM IEX'!L26+'TAM PXIL'!L26</f>
        <v>4061.19</v>
      </c>
      <c r="M26" s="23">
        <f>DAM!M26+'G-DAM'!M26+RTM!M26+'TAM IEX'!M26+'TAM PXIL'!M26</f>
        <v>4389</v>
      </c>
      <c r="N26" s="23">
        <f>DAM!N26+'G-DAM'!N26+RTM!N26+'TAM IEX'!N26+'TAM PXIL'!N26</f>
        <v>4599.96</v>
      </c>
      <c r="O26" s="23">
        <f>DAM!O26+'G-DAM'!O26+RTM!O26+'TAM IEX'!O26+'TAM PXIL'!O26</f>
        <v>4599</v>
      </c>
      <c r="P26" s="23">
        <f>DAM!P26+'G-DAM'!P26+RTM!P26+'TAM IEX'!P26+'TAM PXIL'!P26</f>
        <v>3449</v>
      </c>
      <c r="Q26" s="23">
        <f>DAM!Q26+'G-DAM'!Q26+RTM!Q26+'TAM IEX'!Q26+'TAM PXIL'!Q26</f>
        <v>3477</v>
      </c>
      <c r="R26" s="23">
        <f>DAM!R26+'G-DAM'!R26+RTM!R26+'TAM IEX'!R26+'TAM PXIL'!R26</f>
        <v>2450</v>
      </c>
      <c r="S26" s="23">
        <f>DAM!S26+'G-DAM'!S26+RTM!S26+'TAM IEX'!S26+'TAM PXIL'!S26</f>
        <v>3550</v>
      </c>
      <c r="T26" s="23">
        <f>DAM!T26+'G-DAM'!T26+RTM!T26+'TAM IEX'!T26+'TAM PXIL'!T26</f>
        <v>3647</v>
      </c>
      <c r="U26" s="23">
        <f>DAM!U26+'G-DAM'!U26+RTM!U26+'TAM IEX'!U26+'TAM PXIL'!U26</f>
        <v>2327</v>
      </c>
      <c r="V26" s="23">
        <f>DAM!V26+'G-DAM'!V26+RTM!V26+'TAM IEX'!V26+'TAM PXIL'!V26</f>
        <v>1419</v>
      </c>
      <c r="W26" s="23">
        <f>DAM!W26+'G-DAM'!W26+RTM!W26+'TAM IEX'!W26+'TAM PXIL'!W26</f>
        <v>1050</v>
      </c>
      <c r="X26" s="23">
        <f>DAM!X26+'G-DAM'!X26+RTM!X26+'TAM IEX'!X26+'TAM PXIL'!X26</f>
        <v>2566.4</v>
      </c>
      <c r="Y26" s="23">
        <f>DAM!Y26+'G-DAM'!Y26+RTM!Y26+'TAM IEX'!Y26+'TAM PXIL'!Y26</f>
        <v>3300</v>
      </c>
      <c r="Z26" s="23">
        <f>DAM!Z26+'G-DAM'!Z26+RTM!Z26+'TAM IEX'!Z26+'TAM PXIL'!Z26</f>
        <v>1137</v>
      </c>
      <c r="AA26" s="23">
        <f>DAM!AA26+'G-DAM'!AA26+RTM!AA26+'TAM IEX'!AA26+'TAM PXIL'!AA26</f>
        <v>1372.3</v>
      </c>
      <c r="AB26" s="23">
        <f>DAM!AB26+'G-DAM'!AB26+RTM!AB26+'TAM IEX'!AB26+'TAM PXIL'!AB26</f>
        <v>2781</v>
      </c>
      <c r="AC26" s="23">
        <f>DAM!AC26+'G-DAM'!AC26+RTM!AC26+'TAM IEX'!AC26+'TAM PXIL'!AC26</f>
        <v>3651</v>
      </c>
      <c r="AD26" s="23">
        <f>DAM!AD26+'G-DAM'!AD26+RTM!AD26+'TAM IEX'!AD26+'TAM PXIL'!AD26</f>
        <v>2859.4</v>
      </c>
      <c r="AE26" s="23">
        <f>DAM!AE26+'G-DAM'!AE26+RTM!AE26+'TAM IEX'!AE26+'TAM PXIL'!AE26</f>
        <v>3095.41</v>
      </c>
      <c r="AF26" s="23">
        <f>DAM!AF26+'G-DAM'!AF26+RTM!AF26+'TAM IEX'!AF26+'TAM PXIL'!AF26</f>
        <v>3650</v>
      </c>
    </row>
    <row r="27" spans="1:32">
      <c r="A27" s="5" t="s">
        <v>27</v>
      </c>
      <c r="B27" s="23">
        <f>DAM!B27+'G-DAM'!B27+RTM!B27+'TAM IEX'!B27+'TAM PXIL'!B27</f>
        <v>4307</v>
      </c>
      <c r="C27" s="23">
        <f>DAM!C27+'G-DAM'!C27+RTM!C27+'TAM IEX'!C27+'TAM PXIL'!C27</f>
        <v>4933</v>
      </c>
      <c r="D27" s="23">
        <f>DAM!D27+'G-DAM'!D27+RTM!D27+'TAM IEX'!D27+'TAM PXIL'!D27</f>
        <v>4502</v>
      </c>
      <c r="E27" s="23">
        <f>DAM!E27+'G-DAM'!E27+RTM!E27+'TAM IEX'!E27+'TAM PXIL'!E27</f>
        <v>5752</v>
      </c>
      <c r="F27" s="23">
        <f>DAM!F27+'G-DAM'!F27+RTM!F27+'TAM IEX'!F27+'TAM PXIL'!F27</f>
        <v>5573</v>
      </c>
      <c r="G27" s="23">
        <f>DAM!G27+'G-DAM'!G27+RTM!G27+'TAM IEX'!G27+'TAM PXIL'!G27</f>
        <v>6547</v>
      </c>
      <c r="H27" s="23">
        <f>DAM!H27+'G-DAM'!H27+RTM!H27+'TAM IEX'!H27+'TAM PXIL'!H27</f>
        <v>5271</v>
      </c>
      <c r="I27" s="23">
        <f>DAM!I27+'G-DAM'!I27+RTM!I27+'TAM IEX'!I27+'TAM PXIL'!I27</f>
        <v>4238</v>
      </c>
      <c r="J27" s="23">
        <f>DAM!J27+'G-DAM'!J27+RTM!J27+'TAM IEX'!J27+'TAM PXIL'!J27</f>
        <v>3676.99</v>
      </c>
      <c r="K27" s="23">
        <f>DAM!K27+'G-DAM'!K27+RTM!K27+'TAM IEX'!K27+'TAM PXIL'!K27</f>
        <v>3149.99</v>
      </c>
      <c r="L27" s="23">
        <f>DAM!L27+'G-DAM'!L27+RTM!L27+'TAM IEX'!L27+'TAM PXIL'!L27</f>
        <v>4849.54</v>
      </c>
      <c r="M27" s="23">
        <f>DAM!M27+'G-DAM'!M27+RTM!M27+'TAM IEX'!M27+'TAM PXIL'!M27</f>
        <v>4599.99</v>
      </c>
      <c r="N27" s="23">
        <f>DAM!N27+'G-DAM'!N27+RTM!N27+'TAM IEX'!N27+'TAM PXIL'!N27</f>
        <v>5068.57</v>
      </c>
      <c r="O27" s="23">
        <f>DAM!O27+'G-DAM'!O27+RTM!O27+'TAM IEX'!O27+'TAM PXIL'!O27</f>
        <v>4849</v>
      </c>
      <c r="P27" s="23">
        <f>DAM!P27+'G-DAM'!P27+RTM!P27+'TAM IEX'!P27+'TAM PXIL'!P27</f>
        <v>3627</v>
      </c>
      <c r="Q27" s="23">
        <f>DAM!Q27+'G-DAM'!Q27+RTM!Q27+'TAM IEX'!Q27+'TAM PXIL'!Q27</f>
        <v>3577</v>
      </c>
      <c r="R27" s="23">
        <f>DAM!R27+'G-DAM'!R27+RTM!R27+'TAM IEX'!R27+'TAM PXIL'!R27</f>
        <v>2850</v>
      </c>
      <c r="S27" s="23">
        <f>DAM!S27+'G-DAM'!S27+RTM!S27+'TAM IEX'!S27+'TAM PXIL'!S27</f>
        <v>4000</v>
      </c>
      <c r="T27" s="23">
        <f>DAM!T27+'G-DAM'!T27+RTM!T27+'TAM IEX'!T27+'TAM PXIL'!T27</f>
        <v>3550</v>
      </c>
      <c r="U27" s="23">
        <f>DAM!U27+'G-DAM'!U27+RTM!U27+'TAM IEX'!U27+'TAM PXIL'!U27</f>
        <v>2675</v>
      </c>
      <c r="V27" s="23">
        <f>DAM!V27+'G-DAM'!V27+RTM!V27+'TAM IEX'!V27+'TAM PXIL'!V27</f>
        <v>1750</v>
      </c>
      <c r="W27" s="23">
        <f>DAM!W27+'G-DAM'!W27+RTM!W27+'TAM IEX'!W27+'TAM PXIL'!W27</f>
        <v>1350</v>
      </c>
      <c r="X27" s="23">
        <f>DAM!X27+'G-DAM'!X27+RTM!X27+'TAM IEX'!X27+'TAM PXIL'!X27</f>
        <v>3050</v>
      </c>
      <c r="Y27" s="23">
        <f>DAM!Y27+'G-DAM'!Y27+RTM!Y27+'TAM IEX'!Y27+'TAM PXIL'!Y27</f>
        <v>3650</v>
      </c>
      <c r="Z27" s="23">
        <f>DAM!Z27+'G-DAM'!Z27+RTM!Z27+'TAM IEX'!Z27+'TAM PXIL'!Z27</f>
        <v>1009.01</v>
      </c>
      <c r="AA27" s="23">
        <f>DAM!AA27+'G-DAM'!AA27+RTM!AA27+'TAM IEX'!AA27+'TAM PXIL'!AA27</f>
        <v>1700</v>
      </c>
      <c r="AB27" s="23">
        <f>DAM!AB27+'G-DAM'!AB27+RTM!AB27+'TAM IEX'!AB27+'TAM PXIL'!AB27</f>
        <v>2668.5</v>
      </c>
      <c r="AC27" s="23">
        <f>DAM!AC27+'G-DAM'!AC27+RTM!AC27+'TAM IEX'!AC27+'TAM PXIL'!AC27</f>
        <v>3408</v>
      </c>
      <c r="AD27" s="23">
        <f>DAM!AD27+'G-DAM'!AD27+RTM!AD27+'TAM IEX'!AD27+'TAM PXIL'!AD27</f>
        <v>2800</v>
      </c>
      <c r="AE27" s="23">
        <f>DAM!AE27+'G-DAM'!AE27+RTM!AE27+'TAM IEX'!AE27+'TAM PXIL'!AE27</f>
        <v>3531.73</v>
      </c>
      <c r="AF27" s="23">
        <f>DAM!AF27+'G-DAM'!AF27+RTM!AF27+'TAM IEX'!AF27+'TAM PXIL'!AF27</f>
        <v>4099.22</v>
      </c>
    </row>
    <row r="28" spans="1:32">
      <c r="A28" s="5" t="s">
        <v>28</v>
      </c>
      <c r="B28" s="23">
        <f>DAM!B28+'G-DAM'!B28+RTM!B28+'TAM IEX'!B28+'TAM PXIL'!B28</f>
        <v>4507</v>
      </c>
      <c r="C28" s="23">
        <f>DAM!C28+'G-DAM'!C28+RTM!C28+'TAM IEX'!C28+'TAM PXIL'!C28</f>
        <v>5056.88</v>
      </c>
      <c r="D28" s="23">
        <f>DAM!D28+'G-DAM'!D28+RTM!D28+'TAM IEX'!D28+'TAM PXIL'!D28</f>
        <v>4792</v>
      </c>
      <c r="E28" s="23">
        <f>DAM!E28+'G-DAM'!E28+RTM!E28+'TAM IEX'!E28+'TAM PXIL'!E28</f>
        <v>6002</v>
      </c>
      <c r="F28" s="23">
        <f>DAM!F28+'G-DAM'!F28+RTM!F28+'TAM IEX'!F28+'TAM PXIL'!F28</f>
        <v>5773</v>
      </c>
      <c r="G28" s="23">
        <f>DAM!G28+'G-DAM'!G28+RTM!G28+'TAM IEX'!G28+'TAM PXIL'!G28</f>
        <v>6799</v>
      </c>
      <c r="H28" s="23">
        <f>DAM!H28+'G-DAM'!H28+RTM!H28+'TAM IEX'!H28+'TAM PXIL'!H28</f>
        <v>5588</v>
      </c>
      <c r="I28" s="23">
        <f>DAM!I28+'G-DAM'!I28+RTM!I28+'TAM IEX'!I28+'TAM PXIL'!I28</f>
        <v>4538</v>
      </c>
      <c r="J28" s="23">
        <f>DAM!J28+'G-DAM'!J28+RTM!J28+'TAM IEX'!J28+'TAM PXIL'!J28</f>
        <v>4047</v>
      </c>
      <c r="K28" s="23">
        <f>DAM!K28+'G-DAM'!K28+RTM!K28+'TAM IEX'!K28+'TAM PXIL'!K28</f>
        <v>3500</v>
      </c>
      <c r="L28" s="23">
        <f>DAM!L28+'G-DAM'!L28+RTM!L28+'TAM IEX'!L28+'TAM PXIL'!L28</f>
        <v>5012.7700000000004</v>
      </c>
      <c r="M28" s="23">
        <f>DAM!M28+'G-DAM'!M28+RTM!M28+'TAM IEX'!M28+'TAM PXIL'!M28</f>
        <v>5050</v>
      </c>
      <c r="N28" s="23">
        <f>DAM!N28+'G-DAM'!N28+RTM!N28+'TAM IEX'!N28+'TAM PXIL'!N28</f>
        <v>5549</v>
      </c>
      <c r="O28" s="23">
        <f>DAM!O28+'G-DAM'!O28+RTM!O28+'TAM IEX'!O28+'TAM PXIL'!O28</f>
        <v>5149</v>
      </c>
      <c r="P28" s="23">
        <f>DAM!P28+'G-DAM'!P28+RTM!P28+'TAM IEX'!P28+'TAM PXIL'!P28</f>
        <v>4078.44</v>
      </c>
      <c r="Q28" s="23">
        <f>DAM!Q28+'G-DAM'!Q28+RTM!Q28+'TAM IEX'!Q28+'TAM PXIL'!Q28</f>
        <v>4012.4</v>
      </c>
      <c r="R28" s="23">
        <f>DAM!R28+'G-DAM'!R28+RTM!R28+'TAM IEX'!R28+'TAM PXIL'!R28</f>
        <v>3450</v>
      </c>
      <c r="S28" s="23">
        <f>DAM!S28+'G-DAM'!S28+RTM!S28+'TAM IEX'!S28+'TAM PXIL'!S28</f>
        <v>4500</v>
      </c>
      <c r="T28" s="23">
        <f>DAM!T28+'G-DAM'!T28+RTM!T28+'TAM IEX'!T28+'TAM PXIL'!T28</f>
        <v>3750</v>
      </c>
      <c r="U28" s="23">
        <f>DAM!U28+'G-DAM'!U28+RTM!U28+'TAM IEX'!U28+'TAM PXIL'!U28</f>
        <v>3125</v>
      </c>
      <c r="V28" s="23">
        <f>DAM!V28+'G-DAM'!V28+RTM!V28+'TAM IEX'!V28+'TAM PXIL'!V28</f>
        <v>2150</v>
      </c>
      <c r="W28" s="23">
        <f>DAM!W28+'G-DAM'!W28+RTM!W28+'TAM IEX'!W28+'TAM PXIL'!W28</f>
        <v>1700</v>
      </c>
      <c r="X28" s="23">
        <f>DAM!X28+'G-DAM'!X28+RTM!X28+'TAM IEX'!X28+'TAM PXIL'!X28</f>
        <v>3450</v>
      </c>
      <c r="Y28" s="23">
        <f>DAM!Y28+'G-DAM'!Y28+RTM!Y28+'TAM IEX'!Y28+'TAM PXIL'!Y28</f>
        <v>4200</v>
      </c>
      <c r="Z28" s="23">
        <f>DAM!Z28+'G-DAM'!Z28+RTM!Z28+'TAM IEX'!Z28+'TAM PXIL'!Z28</f>
        <v>1516.24</v>
      </c>
      <c r="AA28" s="23">
        <f>DAM!AA28+'G-DAM'!AA28+RTM!AA28+'TAM IEX'!AA28+'TAM PXIL'!AA28</f>
        <v>2150</v>
      </c>
      <c r="AB28" s="23">
        <f>DAM!AB28+'G-DAM'!AB28+RTM!AB28+'TAM IEX'!AB28+'TAM PXIL'!AB28</f>
        <v>2839</v>
      </c>
      <c r="AC28" s="23">
        <f>DAM!AC28+'G-DAM'!AC28+RTM!AC28+'TAM IEX'!AC28+'TAM PXIL'!AC28</f>
        <v>3750</v>
      </c>
      <c r="AD28" s="23">
        <f>DAM!AD28+'G-DAM'!AD28+RTM!AD28+'TAM IEX'!AD28+'TAM PXIL'!AD28</f>
        <v>3350</v>
      </c>
      <c r="AE28" s="23">
        <f>DAM!AE28+'G-DAM'!AE28+RTM!AE28+'TAM IEX'!AE28+'TAM PXIL'!AE28</f>
        <v>3879.66</v>
      </c>
      <c r="AF28" s="23">
        <f>DAM!AF28+'G-DAM'!AF28+RTM!AF28+'TAM IEX'!AF28+'TAM PXIL'!AF28</f>
        <v>4417.66</v>
      </c>
    </row>
    <row r="29" spans="1:32">
      <c r="A29" s="5" t="s">
        <v>29</v>
      </c>
      <c r="B29" s="23">
        <f>DAM!B29+'G-DAM'!B29+RTM!B29+'TAM IEX'!B29+'TAM PXIL'!B29</f>
        <v>4705.87</v>
      </c>
      <c r="C29" s="23">
        <f>DAM!C29+'G-DAM'!C29+RTM!C29+'TAM IEX'!C29+'TAM PXIL'!C29</f>
        <v>5064.4799999999996</v>
      </c>
      <c r="D29" s="23">
        <f>DAM!D29+'G-DAM'!D29+RTM!D29+'TAM IEX'!D29+'TAM PXIL'!D29</f>
        <v>4892</v>
      </c>
      <c r="E29" s="23">
        <f>DAM!E29+'G-DAM'!E29+RTM!E29+'TAM IEX'!E29+'TAM PXIL'!E29</f>
        <v>6144.1</v>
      </c>
      <c r="F29" s="23">
        <f>DAM!F29+'G-DAM'!F29+RTM!F29+'TAM IEX'!F29+'TAM PXIL'!F29</f>
        <v>5823</v>
      </c>
      <c r="G29" s="23">
        <f>DAM!G29+'G-DAM'!G29+RTM!G29+'TAM IEX'!G29+'TAM PXIL'!G29</f>
        <v>7002</v>
      </c>
      <c r="H29" s="23">
        <f>DAM!H29+'G-DAM'!H29+RTM!H29+'TAM IEX'!H29+'TAM PXIL'!H29</f>
        <v>5938</v>
      </c>
      <c r="I29" s="23">
        <f>DAM!I29+'G-DAM'!I29+RTM!I29+'TAM IEX'!I29+'TAM PXIL'!I29</f>
        <v>4588</v>
      </c>
      <c r="J29" s="23">
        <f>DAM!J29+'G-DAM'!J29+RTM!J29+'TAM IEX'!J29+'TAM PXIL'!J29</f>
        <v>4247</v>
      </c>
      <c r="K29" s="23">
        <f>DAM!K29+'G-DAM'!K29+RTM!K29+'TAM IEX'!K29+'TAM PXIL'!K29</f>
        <v>3750</v>
      </c>
      <c r="L29" s="23">
        <f>DAM!L29+'G-DAM'!L29+RTM!L29+'TAM IEX'!L29+'TAM PXIL'!L29</f>
        <v>5695.72</v>
      </c>
      <c r="M29" s="23">
        <f>DAM!M29+'G-DAM'!M29+RTM!M29+'TAM IEX'!M29+'TAM PXIL'!M29</f>
        <v>5499.99</v>
      </c>
      <c r="N29" s="23">
        <f>DAM!N29+'G-DAM'!N29+RTM!N29+'TAM IEX'!N29+'TAM PXIL'!N29</f>
        <v>5849</v>
      </c>
      <c r="O29" s="23">
        <f>DAM!O29+'G-DAM'!O29+RTM!O29+'TAM IEX'!O29+'TAM PXIL'!O29</f>
        <v>5299</v>
      </c>
      <c r="P29" s="23">
        <f>DAM!P29+'G-DAM'!P29+RTM!P29+'TAM IEX'!P29+'TAM PXIL'!P29</f>
        <v>4447</v>
      </c>
      <c r="Q29" s="23">
        <f>DAM!Q29+'G-DAM'!Q29+RTM!Q29+'TAM IEX'!Q29+'TAM PXIL'!Q29</f>
        <v>4227</v>
      </c>
      <c r="R29" s="23">
        <f>DAM!R29+'G-DAM'!R29+RTM!R29+'TAM IEX'!R29+'TAM PXIL'!R29</f>
        <v>3650</v>
      </c>
      <c r="S29" s="23">
        <f>DAM!S29+'G-DAM'!S29+RTM!S29+'TAM IEX'!S29+'TAM PXIL'!S29</f>
        <v>4650</v>
      </c>
      <c r="T29" s="23">
        <f>DAM!T29+'G-DAM'!T29+RTM!T29+'TAM IEX'!T29+'TAM PXIL'!T29</f>
        <v>3650</v>
      </c>
      <c r="U29" s="23">
        <f>DAM!U29+'G-DAM'!U29+RTM!U29+'TAM IEX'!U29+'TAM PXIL'!U29</f>
        <v>3200</v>
      </c>
      <c r="V29" s="23">
        <f>DAM!V29+'G-DAM'!V29+RTM!V29+'TAM IEX'!V29+'TAM PXIL'!V29</f>
        <v>2250</v>
      </c>
      <c r="W29" s="23">
        <f>DAM!W29+'G-DAM'!W29+RTM!W29+'TAM IEX'!W29+'TAM PXIL'!W29</f>
        <v>2000</v>
      </c>
      <c r="X29" s="23">
        <f>DAM!X29+'G-DAM'!X29+RTM!X29+'TAM IEX'!X29+'TAM PXIL'!X29</f>
        <v>3550</v>
      </c>
      <c r="Y29" s="23">
        <f>DAM!Y29+'G-DAM'!Y29+RTM!Y29+'TAM IEX'!Y29+'TAM PXIL'!Y29</f>
        <v>4400</v>
      </c>
      <c r="Z29" s="23">
        <f>DAM!Z29+'G-DAM'!Z29+RTM!Z29+'TAM IEX'!Z29+'TAM PXIL'!Z29</f>
        <v>2011</v>
      </c>
      <c r="AA29" s="23">
        <f>DAM!AA29+'G-DAM'!AA29+RTM!AA29+'TAM IEX'!AA29+'TAM PXIL'!AA29</f>
        <v>2599.9899999999998</v>
      </c>
      <c r="AB29" s="23">
        <f>DAM!AB29+'G-DAM'!AB29+RTM!AB29+'TAM IEX'!AB29+'TAM PXIL'!AB29</f>
        <v>2939</v>
      </c>
      <c r="AC29" s="23">
        <f>DAM!AC29+'G-DAM'!AC29+RTM!AC29+'TAM IEX'!AC29+'TAM PXIL'!AC29</f>
        <v>3850</v>
      </c>
      <c r="AD29" s="23">
        <f>DAM!AD29+'G-DAM'!AD29+RTM!AD29+'TAM IEX'!AD29+'TAM PXIL'!AD29</f>
        <v>3650</v>
      </c>
      <c r="AE29" s="23">
        <f>DAM!AE29+'G-DAM'!AE29+RTM!AE29+'TAM IEX'!AE29+'TAM PXIL'!AE29</f>
        <v>4230.49</v>
      </c>
      <c r="AF29" s="23">
        <f>DAM!AF29+'G-DAM'!AF29+RTM!AF29+'TAM IEX'!AF29+'TAM PXIL'!AF29</f>
        <v>4383.1000000000004</v>
      </c>
    </row>
    <row r="30" spans="1:32">
      <c r="A30" s="5" t="s">
        <v>30</v>
      </c>
      <c r="B30" s="23">
        <f>DAM!B30+'G-DAM'!B30+RTM!B30+'TAM IEX'!B30+'TAM PXIL'!B30</f>
        <v>4453.67</v>
      </c>
      <c r="C30" s="23">
        <f>DAM!C30+'G-DAM'!C30+RTM!C30+'TAM IEX'!C30+'TAM PXIL'!C30</f>
        <v>5230.3999999999996</v>
      </c>
      <c r="D30" s="23">
        <f>DAM!D30+'G-DAM'!D30+RTM!D30+'TAM IEX'!D30+'TAM PXIL'!D30</f>
        <v>5265.77</v>
      </c>
      <c r="E30" s="23">
        <f>DAM!E30+'G-DAM'!E30+RTM!E30+'TAM IEX'!E30+'TAM PXIL'!E30</f>
        <v>6223</v>
      </c>
      <c r="F30" s="23">
        <f>DAM!F30+'G-DAM'!F30+RTM!F30+'TAM IEX'!F30+'TAM PXIL'!F30</f>
        <v>5923</v>
      </c>
      <c r="G30" s="23">
        <f>DAM!G30+'G-DAM'!G30+RTM!G30+'TAM IEX'!G30+'TAM PXIL'!G30</f>
        <v>7085.03</v>
      </c>
      <c r="H30" s="23">
        <f>DAM!H30+'G-DAM'!H30+RTM!H30+'TAM IEX'!H30+'TAM PXIL'!H30</f>
        <v>6093.99</v>
      </c>
      <c r="I30" s="23">
        <f>DAM!I30+'G-DAM'!I30+RTM!I30+'TAM IEX'!I30+'TAM PXIL'!I30</f>
        <v>4536</v>
      </c>
      <c r="J30" s="23">
        <f>DAM!J30+'G-DAM'!J30+RTM!J30+'TAM IEX'!J30+'TAM PXIL'!J30</f>
        <v>4549</v>
      </c>
      <c r="K30" s="23">
        <f>DAM!K30+'G-DAM'!K30+RTM!K30+'TAM IEX'!K30+'TAM PXIL'!K30</f>
        <v>3877</v>
      </c>
      <c r="L30" s="23">
        <f>DAM!L30+'G-DAM'!L30+RTM!L30+'TAM IEX'!L30+'TAM PXIL'!L30</f>
        <v>6147.4400000000005</v>
      </c>
      <c r="M30" s="23">
        <f>DAM!M30+'G-DAM'!M30+RTM!M30+'TAM IEX'!M30+'TAM PXIL'!M30</f>
        <v>5509.43</v>
      </c>
      <c r="N30" s="23">
        <f>DAM!N30+'G-DAM'!N30+RTM!N30+'TAM IEX'!N30+'TAM PXIL'!N30</f>
        <v>5907.58</v>
      </c>
      <c r="O30" s="23">
        <f>DAM!O30+'G-DAM'!O30+RTM!O30+'TAM IEX'!O30+'TAM PXIL'!O30</f>
        <v>5702</v>
      </c>
      <c r="P30" s="23">
        <f>DAM!P30+'G-DAM'!P30+RTM!P30+'TAM IEX'!P30+'TAM PXIL'!P30</f>
        <v>4749</v>
      </c>
      <c r="Q30" s="23">
        <f>DAM!Q30+'G-DAM'!Q30+RTM!Q30+'TAM IEX'!Q30+'TAM PXIL'!Q30</f>
        <v>4227</v>
      </c>
      <c r="R30" s="23">
        <f>DAM!R30+'G-DAM'!R30+RTM!R30+'TAM IEX'!R30+'TAM PXIL'!R30</f>
        <v>3700</v>
      </c>
      <c r="S30" s="23">
        <f>DAM!S30+'G-DAM'!S30+RTM!S30+'TAM IEX'!S30+'TAM PXIL'!S30</f>
        <v>4750</v>
      </c>
      <c r="T30" s="23">
        <f>DAM!T30+'G-DAM'!T30+RTM!T30+'TAM IEX'!T30+'TAM PXIL'!T30</f>
        <v>3900</v>
      </c>
      <c r="U30" s="23">
        <f>DAM!U30+'G-DAM'!U30+RTM!U30+'TAM IEX'!U30+'TAM PXIL'!U30</f>
        <v>3400</v>
      </c>
      <c r="V30" s="23">
        <f>DAM!V30+'G-DAM'!V30+RTM!V30+'TAM IEX'!V30+'TAM PXIL'!V30</f>
        <v>2300</v>
      </c>
      <c r="W30" s="23">
        <f>DAM!W30+'G-DAM'!W30+RTM!W30+'TAM IEX'!W30+'TAM PXIL'!W30</f>
        <v>2377</v>
      </c>
      <c r="X30" s="23">
        <f>DAM!X30+'G-DAM'!X30+RTM!X30+'TAM IEX'!X30+'TAM PXIL'!X30</f>
        <v>3700</v>
      </c>
      <c r="Y30" s="23">
        <f>DAM!Y30+'G-DAM'!Y30+RTM!Y30+'TAM IEX'!Y30+'TAM PXIL'!Y30</f>
        <v>4500</v>
      </c>
      <c r="Z30" s="23">
        <f>DAM!Z30+'G-DAM'!Z30+RTM!Z30+'TAM IEX'!Z30+'TAM PXIL'!Z30</f>
        <v>2421</v>
      </c>
      <c r="AA30" s="23">
        <f>DAM!AA30+'G-DAM'!AA30+RTM!AA30+'TAM IEX'!AA30+'TAM PXIL'!AA30</f>
        <v>2850</v>
      </c>
      <c r="AB30" s="23">
        <f>DAM!AB30+'G-DAM'!AB30+RTM!AB30+'TAM IEX'!AB30+'TAM PXIL'!AB30</f>
        <v>3133</v>
      </c>
      <c r="AC30" s="23">
        <f>DAM!AC30+'G-DAM'!AC30+RTM!AC30+'TAM IEX'!AC30+'TAM PXIL'!AC30</f>
        <v>4008</v>
      </c>
      <c r="AD30" s="23">
        <f>DAM!AD30+'G-DAM'!AD30+RTM!AD30+'TAM IEX'!AD30+'TAM PXIL'!AD30</f>
        <v>3850</v>
      </c>
      <c r="AE30" s="23">
        <f>DAM!AE30+'G-DAM'!AE30+RTM!AE30+'TAM IEX'!AE30+'TAM PXIL'!AE30</f>
        <v>4471.8</v>
      </c>
      <c r="AF30" s="23">
        <f>DAM!AF30+'G-DAM'!AF30+RTM!AF30+'TAM IEX'!AF30+'TAM PXIL'!AF30</f>
        <v>4563.33</v>
      </c>
    </row>
    <row r="31" spans="1:32">
      <c r="A31" s="5" t="s">
        <v>31</v>
      </c>
      <c r="B31" s="23">
        <f>DAM!B31+'G-DAM'!B31+RTM!B31+'TAM IEX'!B31+'TAM PXIL'!B31</f>
        <v>4583</v>
      </c>
      <c r="C31" s="23">
        <f>DAM!C31+'G-DAM'!C31+RTM!C31+'TAM IEX'!C31+'TAM PXIL'!C31</f>
        <v>5333</v>
      </c>
      <c r="D31" s="23">
        <f>DAM!D31+'G-DAM'!D31+RTM!D31+'TAM IEX'!D31+'TAM PXIL'!D31</f>
        <v>6033</v>
      </c>
      <c r="E31" s="23">
        <f>DAM!E31+'G-DAM'!E31+RTM!E31+'TAM IEX'!E31+'TAM PXIL'!E31</f>
        <v>6222</v>
      </c>
      <c r="F31" s="23">
        <f>DAM!F31+'G-DAM'!F31+RTM!F31+'TAM IEX'!F31+'TAM PXIL'!F31</f>
        <v>6059</v>
      </c>
      <c r="G31" s="23">
        <f>DAM!G31+'G-DAM'!G31+RTM!G31+'TAM IEX'!G31+'TAM PXIL'!G31</f>
        <v>7018</v>
      </c>
      <c r="H31" s="23">
        <f>DAM!H31+'G-DAM'!H31+RTM!H31+'TAM IEX'!H31+'TAM PXIL'!H31</f>
        <v>6236.99</v>
      </c>
      <c r="I31" s="23">
        <f>DAM!I31+'G-DAM'!I31+RTM!I31+'TAM IEX'!I31+'TAM PXIL'!I31</f>
        <v>4969</v>
      </c>
      <c r="J31" s="23">
        <f>DAM!J31+'G-DAM'!J31+RTM!J31+'TAM IEX'!J31+'TAM PXIL'!J31</f>
        <v>4975</v>
      </c>
      <c r="K31" s="23">
        <f>DAM!K31+'G-DAM'!K31+RTM!K31+'TAM IEX'!K31+'TAM PXIL'!K31</f>
        <v>4180.22</v>
      </c>
      <c r="L31" s="23">
        <f>DAM!L31+'G-DAM'!L31+RTM!L31+'TAM IEX'!L31+'TAM PXIL'!L31</f>
        <v>5589</v>
      </c>
      <c r="M31" s="23">
        <f>DAM!M31+'G-DAM'!M31+RTM!M31+'TAM IEX'!M31+'TAM PXIL'!M31</f>
        <v>5561</v>
      </c>
      <c r="N31" s="23">
        <f>DAM!N31+'G-DAM'!N31+RTM!N31+'TAM IEX'!N31+'TAM PXIL'!N31</f>
        <v>5868</v>
      </c>
      <c r="O31" s="23">
        <f>DAM!O31+'G-DAM'!O31+RTM!O31+'TAM IEX'!O31+'TAM PXIL'!O31</f>
        <v>5652</v>
      </c>
      <c r="P31" s="23">
        <f>DAM!P31+'G-DAM'!P31+RTM!P31+'TAM IEX'!P31+'TAM PXIL'!P31</f>
        <v>4842.62</v>
      </c>
      <c r="Q31" s="23">
        <f>DAM!Q31+'G-DAM'!Q31+RTM!Q31+'TAM IEX'!Q31+'TAM PXIL'!Q31</f>
        <v>4377</v>
      </c>
      <c r="R31" s="23">
        <f>DAM!R31+'G-DAM'!R31+RTM!R31+'TAM IEX'!R31+'TAM PXIL'!R31</f>
        <v>3750</v>
      </c>
      <c r="S31" s="23">
        <f>DAM!S31+'G-DAM'!S31+RTM!S31+'TAM IEX'!S31+'TAM PXIL'!S31</f>
        <v>4550</v>
      </c>
      <c r="T31" s="23">
        <f>DAM!T31+'G-DAM'!T31+RTM!T31+'TAM IEX'!T31+'TAM PXIL'!T31</f>
        <v>4077</v>
      </c>
      <c r="U31" s="23">
        <f>DAM!U31+'G-DAM'!U31+RTM!U31+'TAM IEX'!U31+'TAM PXIL'!U31</f>
        <v>3300</v>
      </c>
      <c r="V31" s="23">
        <f>DAM!V31+'G-DAM'!V31+RTM!V31+'TAM IEX'!V31+'TAM PXIL'!V31</f>
        <v>2732.4</v>
      </c>
      <c r="W31" s="23">
        <f>DAM!W31+'G-DAM'!W31+RTM!W31+'TAM IEX'!W31+'TAM PXIL'!W31</f>
        <v>2699</v>
      </c>
      <c r="X31" s="23">
        <f>DAM!X31+'G-DAM'!X31+RTM!X31+'TAM IEX'!X31+'TAM PXIL'!X31</f>
        <v>3789</v>
      </c>
      <c r="Y31" s="23">
        <f>DAM!Y31+'G-DAM'!Y31+RTM!Y31+'TAM IEX'!Y31+'TAM PXIL'!Y31</f>
        <v>4489</v>
      </c>
      <c r="Z31" s="23">
        <f>DAM!Z31+'G-DAM'!Z31+RTM!Z31+'TAM IEX'!Z31+'TAM PXIL'!Z31</f>
        <v>2661.4</v>
      </c>
      <c r="AA31" s="23">
        <f>DAM!AA31+'G-DAM'!AA31+RTM!AA31+'TAM IEX'!AA31+'TAM PXIL'!AA31</f>
        <v>2950</v>
      </c>
      <c r="AB31" s="23">
        <f>DAM!AB31+'G-DAM'!AB31+RTM!AB31+'TAM IEX'!AB31+'TAM PXIL'!AB31</f>
        <v>3471</v>
      </c>
      <c r="AC31" s="23">
        <f>DAM!AC31+'G-DAM'!AC31+RTM!AC31+'TAM IEX'!AC31+'TAM PXIL'!AC31</f>
        <v>3521</v>
      </c>
      <c r="AD31" s="23">
        <f>DAM!AD31+'G-DAM'!AD31+RTM!AD31+'TAM IEX'!AD31+'TAM PXIL'!AD31</f>
        <v>3850</v>
      </c>
      <c r="AE31" s="23">
        <f>DAM!AE31+'G-DAM'!AE31+RTM!AE31+'TAM IEX'!AE31+'TAM PXIL'!AE31</f>
        <v>4651.49</v>
      </c>
      <c r="AF31" s="23">
        <f>DAM!AF31+'G-DAM'!AF31+RTM!AF31+'TAM IEX'!AF31+'TAM PXIL'!AF31</f>
        <v>5174.6400000000003</v>
      </c>
    </row>
    <row r="32" spans="1:32">
      <c r="A32" s="5" t="s">
        <v>32</v>
      </c>
      <c r="B32" s="23">
        <f>DAM!B32+'G-DAM'!B32+RTM!B32+'TAM IEX'!B32+'TAM PXIL'!B32</f>
        <v>4575.1000000000004</v>
      </c>
      <c r="C32" s="23">
        <f>DAM!C32+'G-DAM'!C32+RTM!C32+'TAM IEX'!C32+'TAM PXIL'!C32</f>
        <v>5353</v>
      </c>
      <c r="D32" s="23">
        <f>DAM!D32+'G-DAM'!D32+RTM!D32+'TAM IEX'!D32+'TAM PXIL'!D32</f>
        <v>5833</v>
      </c>
      <c r="E32" s="23">
        <f>DAM!E32+'G-DAM'!E32+RTM!E32+'TAM IEX'!E32+'TAM PXIL'!E32</f>
        <v>6184</v>
      </c>
      <c r="F32" s="23">
        <f>DAM!F32+'G-DAM'!F32+RTM!F32+'TAM IEX'!F32+'TAM PXIL'!F32</f>
        <v>6174</v>
      </c>
      <c r="G32" s="23">
        <f>DAM!G32+'G-DAM'!G32+RTM!G32+'TAM IEX'!G32+'TAM PXIL'!G32</f>
        <v>6998</v>
      </c>
      <c r="H32" s="23">
        <f>DAM!H32+'G-DAM'!H32+RTM!H32+'TAM IEX'!H32+'TAM PXIL'!H32</f>
        <v>6320</v>
      </c>
      <c r="I32" s="23">
        <f>DAM!I32+'G-DAM'!I32+RTM!I32+'TAM IEX'!I32+'TAM PXIL'!I32</f>
        <v>5189</v>
      </c>
      <c r="J32" s="23">
        <f>DAM!J32+'G-DAM'!J32+RTM!J32+'TAM IEX'!J32+'TAM PXIL'!J32</f>
        <v>4775</v>
      </c>
      <c r="K32" s="23">
        <f>DAM!K32+'G-DAM'!K32+RTM!K32+'TAM IEX'!K32+'TAM PXIL'!K32</f>
        <v>4600.1000000000004</v>
      </c>
      <c r="L32" s="23">
        <f>DAM!L32+'G-DAM'!L32+RTM!L32+'TAM IEX'!L32+'TAM PXIL'!L32</f>
        <v>5489</v>
      </c>
      <c r="M32" s="23">
        <f>DAM!M32+'G-DAM'!M32+RTM!M32+'TAM IEX'!M32+'TAM PXIL'!M32</f>
        <v>5311</v>
      </c>
      <c r="N32" s="23">
        <f>DAM!N32+'G-DAM'!N32+RTM!N32+'TAM IEX'!N32+'TAM PXIL'!N32</f>
        <v>5668</v>
      </c>
      <c r="O32" s="23">
        <f>DAM!O32+'G-DAM'!O32+RTM!O32+'TAM IEX'!O32+'TAM PXIL'!O32</f>
        <v>5552</v>
      </c>
      <c r="P32" s="23">
        <f>DAM!P32+'G-DAM'!P32+RTM!P32+'TAM IEX'!P32+'TAM PXIL'!P32</f>
        <v>5094.74</v>
      </c>
      <c r="Q32" s="23">
        <f>DAM!Q32+'G-DAM'!Q32+RTM!Q32+'TAM IEX'!Q32+'TAM PXIL'!Q32</f>
        <v>4247</v>
      </c>
      <c r="R32" s="23">
        <f>DAM!R32+'G-DAM'!R32+RTM!R32+'TAM IEX'!R32+'TAM PXIL'!R32</f>
        <v>3600</v>
      </c>
      <c r="S32" s="23">
        <f>DAM!S32+'G-DAM'!S32+RTM!S32+'TAM IEX'!S32+'TAM PXIL'!S32</f>
        <v>4500</v>
      </c>
      <c r="T32" s="23">
        <f>DAM!T32+'G-DAM'!T32+RTM!T32+'TAM IEX'!T32+'TAM PXIL'!T32</f>
        <v>4127</v>
      </c>
      <c r="U32" s="23">
        <f>DAM!U32+'G-DAM'!U32+RTM!U32+'TAM IEX'!U32+'TAM PXIL'!U32</f>
        <v>3377</v>
      </c>
      <c r="V32" s="23">
        <f>DAM!V32+'G-DAM'!V32+RTM!V32+'TAM IEX'!V32+'TAM PXIL'!V32</f>
        <v>3022</v>
      </c>
      <c r="W32" s="23">
        <f>DAM!W32+'G-DAM'!W32+RTM!W32+'TAM IEX'!W32+'TAM PXIL'!W32</f>
        <v>2625.9</v>
      </c>
      <c r="X32" s="23">
        <f>DAM!X32+'G-DAM'!X32+RTM!X32+'TAM IEX'!X32+'TAM PXIL'!X32</f>
        <v>3658</v>
      </c>
      <c r="Y32" s="23">
        <f>DAM!Y32+'G-DAM'!Y32+RTM!Y32+'TAM IEX'!Y32+'TAM PXIL'!Y32</f>
        <v>4339</v>
      </c>
      <c r="Z32" s="23">
        <f>DAM!Z32+'G-DAM'!Z32+RTM!Z32+'TAM IEX'!Z32+'TAM PXIL'!Z32</f>
        <v>3137</v>
      </c>
      <c r="AA32" s="23">
        <f>DAM!AA32+'G-DAM'!AA32+RTM!AA32+'TAM IEX'!AA32+'TAM PXIL'!AA32</f>
        <v>2961</v>
      </c>
      <c r="AB32" s="23">
        <f>DAM!AB32+'G-DAM'!AB32+RTM!AB32+'TAM IEX'!AB32+'TAM PXIL'!AB32</f>
        <v>3608.4</v>
      </c>
      <c r="AC32" s="23">
        <f>DAM!AC32+'G-DAM'!AC32+RTM!AC32+'TAM IEX'!AC32+'TAM PXIL'!AC32</f>
        <v>3815.46</v>
      </c>
      <c r="AD32" s="23">
        <f>DAM!AD32+'G-DAM'!AD32+RTM!AD32+'TAM IEX'!AD32+'TAM PXIL'!AD32</f>
        <v>3779.5</v>
      </c>
      <c r="AE32" s="23">
        <f>DAM!AE32+'G-DAM'!AE32+RTM!AE32+'TAM IEX'!AE32+'TAM PXIL'!AE32</f>
        <v>4733.12</v>
      </c>
      <c r="AF32" s="23">
        <f>DAM!AF32+'G-DAM'!AF32+RTM!AF32+'TAM IEX'!AF32+'TAM PXIL'!AF32</f>
        <v>5400</v>
      </c>
    </row>
    <row r="33" spans="1:32">
      <c r="A33" s="5" t="s">
        <v>33</v>
      </c>
      <c r="B33" s="23">
        <f>DAM!B33+'G-DAM'!B33+RTM!B33+'TAM IEX'!B33+'TAM PXIL'!B33</f>
        <v>4503</v>
      </c>
      <c r="C33" s="23">
        <f>DAM!C33+'G-DAM'!C33+RTM!C33+'TAM IEX'!C33+'TAM PXIL'!C33</f>
        <v>5253</v>
      </c>
      <c r="D33" s="23">
        <f>DAM!D33+'G-DAM'!D33+RTM!D33+'TAM IEX'!D33+'TAM PXIL'!D33</f>
        <v>5733</v>
      </c>
      <c r="E33" s="23">
        <f>DAM!E33+'G-DAM'!E33+RTM!E33+'TAM IEX'!E33+'TAM PXIL'!E33</f>
        <v>6441</v>
      </c>
      <c r="F33" s="23">
        <f>DAM!F33+'G-DAM'!F33+RTM!F33+'TAM IEX'!F33+'TAM PXIL'!F33</f>
        <v>6091</v>
      </c>
      <c r="G33" s="23">
        <f>DAM!G33+'G-DAM'!G33+RTM!G33+'TAM IEX'!G33+'TAM PXIL'!G33</f>
        <v>6904</v>
      </c>
      <c r="H33" s="23">
        <f>DAM!H33+'G-DAM'!H33+RTM!H33+'TAM IEX'!H33+'TAM PXIL'!H33</f>
        <v>5850</v>
      </c>
      <c r="I33" s="23">
        <f>DAM!I33+'G-DAM'!I33+RTM!I33+'TAM IEX'!I33+'TAM PXIL'!I33</f>
        <v>4904</v>
      </c>
      <c r="J33" s="23">
        <f>DAM!J33+'G-DAM'!J33+RTM!J33+'TAM IEX'!J33+'TAM PXIL'!J33</f>
        <v>4525</v>
      </c>
      <c r="K33" s="23">
        <f>DAM!K33+'G-DAM'!K33+RTM!K33+'TAM IEX'!K33+'TAM PXIL'!K33</f>
        <v>5150</v>
      </c>
      <c r="L33" s="23">
        <f>DAM!L33+'G-DAM'!L33+RTM!L33+'TAM IEX'!L33+'TAM PXIL'!L33</f>
        <v>5311</v>
      </c>
      <c r="M33" s="23">
        <f>DAM!M33+'G-DAM'!M33+RTM!M33+'TAM IEX'!M33+'TAM PXIL'!M33</f>
        <v>5465.6</v>
      </c>
      <c r="N33" s="23">
        <f>DAM!N33+'G-DAM'!N33+RTM!N33+'TAM IEX'!N33+'TAM PXIL'!N33</f>
        <v>5468</v>
      </c>
      <c r="O33" s="23">
        <f>DAM!O33+'G-DAM'!O33+RTM!O33+'TAM IEX'!O33+'TAM PXIL'!O33</f>
        <v>5202</v>
      </c>
      <c r="P33" s="23">
        <f>DAM!P33+'G-DAM'!P33+RTM!P33+'TAM IEX'!P33+'TAM PXIL'!P33</f>
        <v>5163</v>
      </c>
      <c r="Q33" s="23">
        <f>DAM!Q33+'G-DAM'!Q33+RTM!Q33+'TAM IEX'!Q33+'TAM PXIL'!Q33</f>
        <v>4149</v>
      </c>
      <c r="R33" s="23">
        <f>DAM!R33+'G-DAM'!R33+RTM!R33+'TAM IEX'!R33+'TAM PXIL'!R33</f>
        <v>3350</v>
      </c>
      <c r="S33" s="23">
        <f>DAM!S33+'G-DAM'!S33+RTM!S33+'TAM IEX'!S33+'TAM PXIL'!S33</f>
        <v>4400</v>
      </c>
      <c r="T33" s="23">
        <f>DAM!T33+'G-DAM'!T33+RTM!T33+'TAM IEX'!T33+'TAM PXIL'!T33</f>
        <v>3977</v>
      </c>
      <c r="U33" s="23">
        <f>DAM!U33+'G-DAM'!U33+RTM!U33+'TAM IEX'!U33+'TAM PXIL'!U33</f>
        <v>3327</v>
      </c>
      <c r="V33" s="23">
        <f>DAM!V33+'G-DAM'!V33+RTM!V33+'TAM IEX'!V33+'TAM PXIL'!V33</f>
        <v>3367</v>
      </c>
      <c r="W33" s="23">
        <f>DAM!W33+'G-DAM'!W33+RTM!W33+'TAM IEX'!W33+'TAM PXIL'!W33</f>
        <v>2745</v>
      </c>
      <c r="X33" s="23">
        <f>DAM!X33+'G-DAM'!X33+RTM!X33+'TAM IEX'!X33+'TAM PXIL'!X33</f>
        <v>3961</v>
      </c>
      <c r="Y33" s="23">
        <f>DAM!Y33+'G-DAM'!Y33+RTM!Y33+'TAM IEX'!Y33+'TAM PXIL'!Y33</f>
        <v>4511</v>
      </c>
      <c r="Z33" s="23">
        <f>DAM!Z33+'G-DAM'!Z33+RTM!Z33+'TAM IEX'!Z33+'TAM PXIL'!Z33</f>
        <v>3168</v>
      </c>
      <c r="AA33" s="23">
        <f>DAM!AA33+'G-DAM'!AA33+RTM!AA33+'TAM IEX'!AA33+'TAM PXIL'!AA33</f>
        <v>3071</v>
      </c>
      <c r="AB33" s="23">
        <f>DAM!AB33+'G-DAM'!AB33+RTM!AB33+'TAM IEX'!AB33+'TAM PXIL'!AB33</f>
        <v>3891</v>
      </c>
      <c r="AC33" s="23">
        <f>DAM!AC33+'G-DAM'!AC33+RTM!AC33+'TAM IEX'!AC33+'TAM PXIL'!AC33</f>
        <v>4011</v>
      </c>
      <c r="AD33" s="23">
        <f>DAM!AD33+'G-DAM'!AD33+RTM!AD33+'TAM IEX'!AD33+'TAM PXIL'!AD33</f>
        <v>3711</v>
      </c>
      <c r="AE33" s="23">
        <f>DAM!AE33+'G-DAM'!AE33+RTM!AE33+'TAM IEX'!AE33+'TAM PXIL'!AE33</f>
        <v>4517.57</v>
      </c>
      <c r="AF33" s="23">
        <f>DAM!AF33+'G-DAM'!AF33+RTM!AF33+'TAM IEX'!AF33+'TAM PXIL'!AF33</f>
        <v>5250</v>
      </c>
    </row>
    <row r="34" spans="1:32">
      <c r="A34" s="5" t="s">
        <v>34</v>
      </c>
      <c r="B34" s="23">
        <f>DAM!B34+'G-DAM'!B34+RTM!B34+'TAM IEX'!B34+'TAM PXIL'!B34</f>
        <v>4069</v>
      </c>
      <c r="C34" s="23">
        <f>DAM!C34+'G-DAM'!C34+RTM!C34+'TAM IEX'!C34+'TAM PXIL'!C34</f>
        <v>4869</v>
      </c>
      <c r="D34" s="23">
        <f>DAM!D34+'G-DAM'!D34+RTM!D34+'TAM IEX'!D34+'TAM PXIL'!D34</f>
        <v>5550</v>
      </c>
      <c r="E34" s="23">
        <f>DAM!E34+'G-DAM'!E34+RTM!E34+'TAM IEX'!E34+'TAM PXIL'!E34</f>
        <v>6243</v>
      </c>
      <c r="F34" s="23">
        <f>DAM!F34+'G-DAM'!F34+RTM!F34+'TAM IEX'!F34+'TAM PXIL'!F34</f>
        <v>5857</v>
      </c>
      <c r="G34" s="23">
        <f>DAM!G34+'G-DAM'!G34+RTM!G34+'TAM IEX'!G34+'TAM PXIL'!G34</f>
        <v>6484</v>
      </c>
      <c r="H34" s="23">
        <f>DAM!H34+'G-DAM'!H34+RTM!H34+'TAM IEX'!H34+'TAM PXIL'!H34</f>
        <v>5578</v>
      </c>
      <c r="I34" s="23">
        <f>DAM!I34+'G-DAM'!I34+RTM!I34+'TAM IEX'!I34+'TAM PXIL'!I34</f>
        <v>4670</v>
      </c>
      <c r="J34" s="23">
        <f>DAM!J34+'G-DAM'!J34+RTM!J34+'TAM IEX'!J34+'TAM PXIL'!J34</f>
        <v>4175</v>
      </c>
      <c r="K34" s="23">
        <f>DAM!K34+'G-DAM'!K34+RTM!K34+'TAM IEX'!K34+'TAM PXIL'!K34</f>
        <v>4899</v>
      </c>
      <c r="L34" s="23">
        <f>DAM!L34+'G-DAM'!L34+RTM!L34+'TAM IEX'!L34+'TAM PXIL'!L34</f>
        <v>4738.3</v>
      </c>
      <c r="M34" s="23">
        <f>DAM!M34+'G-DAM'!M34+RTM!M34+'TAM IEX'!M34+'TAM PXIL'!M34</f>
        <v>5288</v>
      </c>
      <c r="N34" s="23">
        <f>DAM!N34+'G-DAM'!N34+RTM!N34+'TAM IEX'!N34+'TAM PXIL'!N34</f>
        <v>5468</v>
      </c>
      <c r="O34" s="23">
        <f>DAM!O34+'G-DAM'!O34+RTM!O34+'TAM IEX'!O34+'TAM PXIL'!O34</f>
        <v>4952</v>
      </c>
      <c r="P34" s="23">
        <f>DAM!P34+'G-DAM'!P34+RTM!P34+'TAM IEX'!P34+'TAM PXIL'!P34</f>
        <v>4863</v>
      </c>
      <c r="Q34" s="23">
        <f>DAM!Q34+'G-DAM'!Q34+RTM!Q34+'TAM IEX'!Q34+'TAM PXIL'!Q34</f>
        <v>3849</v>
      </c>
      <c r="R34" s="23">
        <f>DAM!R34+'G-DAM'!R34+RTM!R34+'TAM IEX'!R34+'TAM PXIL'!R34</f>
        <v>3097</v>
      </c>
      <c r="S34" s="23">
        <f>DAM!S34+'G-DAM'!S34+RTM!S34+'TAM IEX'!S34+'TAM PXIL'!S34</f>
        <v>4000</v>
      </c>
      <c r="T34" s="23">
        <f>DAM!T34+'G-DAM'!T34+RTM!T34+'TAM IEX'!T34+'TAM PXIL'!T34</f>
        <v>3880.3</v>
      </c>
      <c r="U34" s="23">
        <f>DAM!U34+'G-DAM'!U34+RTM!U34+'TAM IEX'!U34+'TAM PXIL'!U34</f>
        <v>3377.6</v>
      </c>
      <c r="V34" s="23">
        <f>DAM!V34+'G-DAM'!V34+RTM!V34+'TAM IEX'!V34+'TAM PXIL'!V34</f>
        <v>3431.7</v>
      </c>
      <c r="W34" s="23">
        <f>DAM!W34+'G-DAM'!W34+RTM!W34+'TAM IEX'!W34+'TAM PXIL'!W34</f>
        <v>2614.3000000000002</v>
      </c>
      <c r="X34" s="23">
        <f>DAM!X34+'G-DAM'!X34+RTM!X34+'TAM IEX'!X34+'TAM PXIL'!X34</f>
        <v>3921</v>
      </c>
      <c r="Y34" s="23">
        <f>DAM!Y34+'G-DAM'!Y34+RTM!Y34+'TAM IEX'!Y34+'TAM PXIL'!Y34</f>
        <v>4421</v>
      </c>
      <c r="Z34" s="23">
        <f>DAM!Z34+'G-DAM'!Z34+RTM!Z34+'TAM IEX'!Z34+'TAM PXIL'!Z34</f>
        <v>3108</v>
      </c>
      <c r="AA34" s="23">
        <f>DAM!AA34+'G-DAM'!AA34+RTM!AA34+'TAM IEX'!AA34+'TAM PXIL'!AA34</f>
        <v>3012</v>
      </c>
      <c r="AB34" s="23">
        <f>DAM!AB34+'G-DAM'!AB34+RTM!AB34+'TAM IEX'!AB34+'TAM PXIL'!AB34</f>
        <v>4111</v>
      </c>
      <c r="AC34" s="23">
        <f>DAM!AC34+'G-DAM'!AC34+RTM!AC34+'TAM IEX'!AC34+'TAM PXIL'!AC34</f>
        <v>3811</v>
      </c>
      <c r="AD34" s="23">
        <f>DAM!AD34+'G-DAM'!AD34+RTM!AD34+'TAM IEX'!AD34+'TAM PXIL'!AD34</f>
        <v>3411</v>
      </c>
      <c r="AE34" s="23">
        <f>DAM!AE34+'G-DAM'!AE34+RTM!AE34+'TAM IEX'!AE34+'TAM PXIL'!AE34</f>
        <v>4350</v>
      </c>
      <c r="AF34" s="23">
        <f>DAM!AF34+'G-DAM'!AF34+RTM!AF34+'TAM IEX'!AF34+'TAM PXIL'!AF34</f>
        <v>5050</v>
      </c>
    </row>
    <row r="35" spans="1:32">
      <c r="A35" s="5" t="s">
        <v>35</v>
      </c>
      <c r="B35" s="23">
        <f>DAM!B35+'G-DAM'!B35+RTM!B35+'TAM IEX'!B35+'TAM PXIL'!B35</f>
        <v>4041</v>
      </c>
      <c r="C35" s="23">
        <f>DAM!C35+'G-DAM'!C35+RTM!C35+'TAM IEX'!C35+'TAM PXIL'!C35</f>
        <v>5191</v>
      </c>
      <c r="D35" s="23">
        <f>DAM!D35+'G-DAM'!D35+RTM!D35+'TAM IEX'!D35+'TAM PXIL'!D35</f>
        <v>5121</v>
      </c>
      <c r="E35" s="23">
        <f>DAM!E35+'G-DAM'!E35+RTM!E35+'TAM IEX'!E35+'TAM PXIL'!E35</f>
        <v>6154</v>
      </c>
      <c r="F35" s="23">
        <f>DAM!F35+'G-DAM'!F35+RTM!F35+'TAM IEX'!F35+'TAM PXIL'!F35</f>
        <v>5923</v>
      </c>
      <c r="G35" s="23">
        <f>DAM!G35+'G-DAM'!G35+RTM!G35+'TAM IEX'!G35+'TAM PXIL'!G35</f>
        <v>6334</v>
      </c>
      <c r="H35" s="23">
        <f>DAM!H35+'G-DAM'!H35+RTM!H35+'TAM IEX'!H35+'TAM PXIL'!H35</f>
        <v>4921</v>
      </c>
      <c r="I35" s="23">
        <f>DAM!I35+'G-DAM'!I35+RTM!I35+'TAM IEX'!I35+'TAM PXIL'!I35</f>
        <v>4751</v>
      </c>
      <c r="J35" s="23">
        <f>DAM!J35+'G-DAM'!J35+RTM!J35+'TAM IEX'!J35+'TAM PXIL'!J35</f>
        <v>3716</v>
      </c>
      <c r="K35" s="23">
        <f>DAM!K35+'G-DAM'!K35+RTM!K35+'TAM IEX'!K35+'TAM PXIL'!K35</f>
        <v>4499</v>
      </c>
      <c r="L35" s="23">
        <f>DAM!L35+'G-DAM'!L35+RTM!L35+'TAM IEX'!L35+'TAM PXIL'!L35</f>
        <v>4434</v>
      </c>
      <c r="M35" s="23">
        <f>DAM!M35+'G-DAM'!M35+RTM!M35+'TAM IEX'!M35+'TAM PXIL'!M35</f>
        <v>5388</v>
      </c>
      <c r="N35" s="23">
        <f>DAM!N35+'G-DAM'!N35+RTM!N35+'TAM IEX'!N35+'TAM PXIL'!N35</f>
        <v>4790</v>
      </c>
      <c r="O35" s="23">
        <f>DAM!O35+'G-DAM'!O35+RTM!O35+'TAM IEX'!O35+'TAM PXIL'!O35</f>
        <v>4707</v>
      </c>
      <c r="P35" s="23">
        <f>DAM!P35+'G-DAM'!P35+RTM!P35+'TAM IEX'!P35+'TAM PXIL'!P35</f>
        <v>4587</v>
      </c>
      <c r="Q35" s="23">
        <f>DAM!Q35+'G-DAM'!Q35+RTM!Q35+'TAM IEX'!Q35+'TAM PXIL'!Q35</f>
        <v>4574</v>
      </c>
      <c r="R35" s="23">
        <f>DAM!R35+'G-DAM'!R35+RTM!R35+'TAM IEX'!R35+'TAM PXIL'!R35</f>
        <v>3399</v>
      </c>
      <c r="S35" s="23">
        <f>DAM!S35+'G-DAM'!S35+RTM!S35+'TAM IEX'!S35+'TAM PXIL'!S35</f>
        <v>3550</v>
      </c>
      <c r="T35" s="23">
        <f>DAM!T35+'G-DAM'!T35+RTM!T35+'TAM IEX'!T35+'TAM PXIL'!T35</f>
        <v>3800.39</v>
      </c>
      <c r="U35" s="23">
        <f>DAM!U35+'G-DAM'!U35+RTM!U35+'TAM IEX'!U35+'TAM PXIL'!U35</f>
        <v>3245</v>
      </c>
      <c r="V35" s="23">
        <f>DAM!V35+'G-DAM'!V35+RTM!V35+'TAM IEX'!V35+'TAM PXIL'!V35</f>
        <v>3647</v>
      </c>
      <c r="W35" s="23">
        <f>DAM!W35+'G-DAM'!W35+RTM!W35+'TAM IEX'!W35+'TAM PXIL'!W35</f>
        <v>2863</v>
      </c>
      <c r="X35" s="23">
        <f>DAM!X35+'G-DAM'!X35+RTM!X35+'TAM IEX'!X35+'TAM PXIL'!X35</f>
        <v>4105</v>
      </c>
      <c r="Y35" s="23">
        <f>DAM!Y35+'G-DAM'!Y35+RTM!Y35+'TAM IEX'!Y35+'TAM PXIL'!Y35</f>
        <v>5000</v>
      </c>
      <c r="Z35" s="23">
        <f>DAM!Z35+'G-DAM'!Z35+RTM!Z35+'TAM IEX'!Z35+'TAM PXIL'!Z35</f>
        <v>2655.25</v>
      </c>
      <c r="AA35" s="23">
        <f>DAM!AA35+'G-DAM'!AA35+RTM!AA35+'TAM IEX'!AA35+'TAM PXIL'!AA35</f>
        <v>3022</v>
      </c>
      <c r="AB35" s="23">
        <f>DAM!AB35+'G-DAM'!AB35+RTM!AB35+'TAM IEX'!AB35+'TAM PXIL'!AB35</f>
        <v>3972</v>
      </c>
      <c r="AC35" s="23">
        <f>DAM!AC35+'G-DAM'!AC35+RTM!AC35+'TAM IEX'!AC35+'TAM PXIL'!AC35</f>
        <v>4378</v>
      </c>
      <c r="AD35" s="23">
        <f>DAM!AD35+'G-DAM'!AD35+RTM!AD35+'TAM IEX'!AD35+'TAM PXIL'!AD35</f>
        <v>3511</v>
      </c>
      <c r="AE35" s="23">
        <f>DAM!AE35+'G-DAM'!AE35+RTM!AE35+'TAM IEX'!AE35+'TAM PXIL'!AE35</f>
        <v>4196.05</v>
      </c>
      <c r="AF35" s="23">
        <f>DAM!AF35+'G-DAM'!AF35+RTM!AF35+'TAM IEX'!AF35+'TAM PXIL'!AF35</f>
        <v>4650</v>
      </c>
    </row>
    <row r="36" spans="1:32">
      <c r="A36" s="5" t="s">
        <v>36</v>
      </c>
      <c r="B36" s="23">
        <f>DAM!B36+'G-DAM'!B36+RTM!B36+'TAM IEX'!B36+'TAM PXIL'!B36</f>
        <v>4129</v>
      </c>
      <c r="C36" s="23">
        <f>DAM!C36+'G-DAM'!C36+RTM!C36+'TAM IEX'!C36+'TAM PXIL'!C36</f>
        <v>5179</v>
      </c>
      <c r="D36" s="23">
        <f>DAM!D36+'G-DAM'!D36+RTM!D36+'TAM IEX'!D36+'TAM PXIL'!D36</f>
        <v>4809</v>
      </c>
      <c r="E36" s="23">
        <f>DAM!E36+'G-DAM'!E36+RTM!E36+'TAM IEX'!E36+'TAM PXIL'!E36</f>
        <v>5466</v>
      </c>
      <c r="F36" s="23">
        <f>DAM!F36+'G-DAM'!F36+RTM!F36+'TAM IEX'!F36+'TAM PXIL'!F36</f>
        <v>5603</v>
      </c>
      <c r="G36" s="23">
        <f>DAM!G36+'G-DAM'!G36+RTM!G36+'TAM IEX'!G36+'TAM PXIL'!G36</f>
        <v>6034</v>
      </c>
      <c r="H36" s="23">
        <f>DAM!H36+'G-DAM'!H36+RTM!H36+'TAM IEX'!H36+'TAM PXIL'!H36</f>
        <v>4748</v>
      </c>
      <c r="I36" s="23">
        <f>DAM!I36+'G-DAM'!I36+RTM!I36+'TAM IEX'!I36+'TAM PXIL'!I36</f>
        <v>4613</v>
      </c>
      <c r="J36" s="23">
        <f>DAM!J36+'G-DAM'!J36+RTM!J36+'TAM IEX'!J36+'TAM PXIL'!J36</f>
        <v>3550</v>
      </c>
      <c r="K36" s="23">
        <f>DAM!K36+'G-DAM'!K36+RTM!K36+'TAM IEX'!K36+'TAM PXIL'!K36</f>
        <v>4000</v>
      </c>
      <c r="L36" s="23">
        <f>DAM!L36+'G-DAM'!L36+RTM!L36+'TAM IEX'!L36+'TAM PXIL'!L36</f>
        <v>3984</v>
      </c>
      <c r="M36" s="23">
        <f>DAM!M36+'G-DAM'!M36+RTM!M36+'TAM IEX'!M36+'TAM PXIL'!M36</f>
        <v>5338</v>
      </c>
      <c r="N36" s="23">
        <f>DAM!N36+'G-DAM'!N36+RTM!N36+'TAM IEX'!N36+'TAM PXIL'!N36</f>
        <v>4628</v>
      </c>
      <c r="O36" s="23">
        <f>DAM!O36+'G-DAM'!O36+RTM!O36+'TAM IEX'!O36+'TAM PXIL'!O36</f>
        <v>4557</v>
      </c>
      <c r="P36" s="23">
        <f>DAM!P36+'G-DAM'!P36+RTM!P36+'TAM IEX'!P36+'TAM PXIL'!P36</f>
        <v>4373</v>
      </c>
      <c r="Q36" s="23">
        <f>DAM!Q36+'G-DAM'!Q36+RTM!Q36+'TAM IEX'!Q36+'TAM PXIL'!Q36</f>
        <v>4174</v>
      </c>
      <c r="R36" s="23">
        <f>DAM!R36+'G-DAM'!R36+RTM!R36+'TAM IEX'!R36+'TAM PXIL'!R36</f>
        <v>3706.66</v>
      </c>
      <c r="S36" s="23">
        <f>DAM!S36+'G-DAM'!S36+RTM!S36+'TAM IEX'!S36+'TAM PXIL'!S36</f>
        <v>3400</v>
      </c>
      <c r="T36" s="23">
        <f>DAM!T36+'G-DAM'!T36+RTM!T36+'TAM IEX'!T36+'TAM PXIL'!T36</f>
        <v>3595</v>
      </c>
      <c r="U36" s="23">
        <f>DAM!U36+'G-DAM'!U36+RTM!U36+'TAM IEX'!U36+'TAM PXIL'!U36</f>
        <v>2945</v>
      </c>
      <c r="V36" s="23">
        <f>DAM!V36+'G-DAM'!V36+RTM!V36+'TAM IEX'!V36+'TAM PXIL'!V36</f>
        <v>3495</v>
      </c>
      <c r="W36" s="23">
        <f>DAM!W36+'G-DAM'!W36+RTM!W36+'TAM IEX'!W36+'TAM PXIL'!W36</f>
        <v>2512</v>
      </c>
      <c r="X36" s="23">
        <f>DAM!X36+'G-DAM'!X36+RTM!X36+'TAM IEX'!X36+'TAM PXIL'!X36</f>
        <v>3855</v>
      </c>
      <c r="Y36" s="23">
        <f>DAM!Y36+'G-DAM'!Y36+RTM!Y36+'TAM IEX'!Y36+'TAM PXIL'!Y36</f>
        <v>4700</v>
      </c>
      <c r="Z36" s="23">
        <f>DAM!Z36+'G-DAM'!Z36+RTM!Z36+'TAM IEX'!Z36+'TAM PXIL'!Z36</f>
        <v>2257</v>
      </c>
      <c r="AA36" s="23">
        <f>DAM!AA36+'G-DAM'!AA36+RTM!AA36+'TAM IEX'!AA36+'TAM PXIL'!AA36</f>
        <v>3142</v>
      </c>
      <c r="AB36" s="23">
        <f>DAM!AB36+'G-DAM'!AB36+RTM!AB36+'TAM IEX'!AB36+'TAM PXIL'!AB36</f>
        <v>3993</v>
      </c>
      <c r="AC36" s="23">
        <f>DAM!AC36+'G-DAM'!AC36+RTM!AC36+'TAM IEX'!AC36+'TAM PXIL'!AC36</f>
        <v>4416</v>
      </c>
      <c r="AD36" s="23">
        <f>DAM!AD36+'G-DAM'!AD36+RTM!AD36+'TAM IEX'!AD36+'TAM PXIL'!AD36</f>
        <v>3419.1</v>
      </c>
      <c r="AE36" s="23">
        <f>DAM!AE36+'G-DAM'!AE36+RTM!AE36+'TAM IEX'!AE36+'TAM PXIL'!AE36</f>
        <v>4006</v>
      </c>
      <c r="AF36" s="23">
        <f>DAM!AF36+'G-DAM'!AF36+RTM!AF36+'TAM IEX'!AF36+'TAM PXIL'!AF36</f>
        <v>4350</v>
      </c>
    </row>
    <row r="37" spans="1:32">
      <c r="A37" s="5" t="s">
        <v>37</v>
      </c>
      <c r="B37" s="23">
        <f>DAM!B37+'G-DAM'!B37+RTM!B37+'TAM IEX'!B37+'TAM PXIL'!B37</f>
        <v>3836</v>
      </c>
      <c r="C37" s="23">
        <f>DAM!C37+'G-DAM'!C37+RTM!C37+'TAM IEX'!C37+'TAM PXIL'!C37</f>
        <v>5213</v>
      </c>
      <c r="D37" s="23">
        <f>DAM!D37+'G-DAM'!D37+RTM!D37+'TAM IEX'!D37+'TAM PXIL'!D37</f>
        <v>4617</v>
      </c>
      <c r="E37" s="23">
        <f>DAM!E37+'G-DAM'!E37+RTM!E37+'TAM IEX'!E37+'TAM PXIL'!E37</f>
        <v>5209</v>
      </c>
      <c r="F37" s="23">
        <f>DAM!F37+'G-DAM'!F37+RTM!F37+'TAM IEX'!F37+'TAM PXIL'!F37</f>
        <v>5346</v>
      </c>
      <c r="G37" s="23">
        <f>DAM!G37+'G-DAM'!G37+RTM!G37+'TAM IEX'!G37+'TAM PXIL'!G37</f>
        <v>6053</v>
      </c>
      <c r="H37" s="23">
        <f>DAM!H37+'G-DAM'!H37+RTM!H37+'TAM IEX'!H37+'TAM PXIL'!H37</f>
        <v>4713</v>
      </c>
      <c r="I37" s="23">
        <f>DAM!I37+'G-DAM'!I37+RTM!I37+'TAM IEX'!I37+'TAM PXIL'!I37</f>
        <v>4316</v>
      </c>
      <c r="J37" s="23">
        <f>DAM!J37+'G-DAM'!J37+RTM!J37+'TAM IEX'!J37+'TAM PXIL'!J37</f>
        <v>3248</v>
      </c>
      <c r="K37" s="23">
        <f>DAM!K37+'G-DAM'!K37+RTM!K37+'TAM IEX'!K37+'TAM PXIL'!K37</f>
        <v>3650</v>
      </c>
      <c r="L37" s="23">
        <f>DAM!L37+'G-DAM'!L37+RTM!L37+'TAM IEX'!L37+'TAM PXIL'!L37</f>
        <v>3634</v>
      </c>
      <c r="M37" s="23">
        <f>DAM!M37+'G-DAM'!M37+RTM!M37+'TAM IEX'!M37+'TAM PXIL'!M37</f>
        <v>5008</v>
      </c>
      <c r="N37" s="23">
        <f>DAM!N37+'G-DAM'!N37+RTM!N37+'TAM IEX'!N37+'TAM PXIL'!N37</f>
        <v>4278</v>
      </c>
      <c r="O37" s="23">
        <f>DAM!O37+'G-DAM'!O37+RTM!O37+'TAM IEX'!O37+'TAM PXIL'!O37</f>
        <v>4286</v>
      </c>
      <c r="P37" s="23">
        <f>DAM!P37+'G-DAM'!P37+RTM!P37+'TAM IEX'!P37+'TAM PXIL'!P37</f>
        <v>4123</v>
      </c>
      <c r="Q37" s="23">
        <f>DAM!Q37+'G-DAM'!Q37+RTM!Q37+'TAM IEX'!Q37+'TAM PXIL'!Q37</f>
        <v>4374</v>
      </c>
      <c r="R37" s="23">
        <f>DAM!R37+'G-DAM'!R37+RTM!R37+'TAM IEX'!R37+'TAM PXIL'!R37</f>
        <v>3892</v>
      </c>
      <c r="S37" s="23">
        <f>DAM!S37+'G-DAM'!S37+RTM!S37+'TAM IEX'!S37+'TAM PXIL'!S37</f>
        <v>3541.14</v>
      </c>
      <c r="T37" s="23">
        <f>DAM!T37+'G-DAM'!T37+RTM!T37+'TAM IEX'!T37+'TAM PXIL'!T37</f>
        <v>3345</v>
      </c>
      <c r="U37" s="23">
        <f>DAM!U37+'G-DAM'!U37+RTM!U37+'TAM IEX'!U37+'TAM PXIL'!U37</f>
        <v>2933</v>
      </c>
      <c r="V37" s="23">
        <f>DAM!V37+'G-DAM'!V37+RTM!V37+'TAM IEX'!V37+'TAM PXIL'!V37</f>
        <v>3271</v>
      </c>
      <c r="W37" s="23">
        <f>DAM!W37+'G-DAM'!W37+RTM!W37+'TAM IEX'!W37+'TAM PXIL'!W37</f>
        <v>2162</v>
      </c>
      <c r="X37" s="23">
        <f>DAM!X37+'G-DAM'!X37+RTM!X37+'TAM IEX'!X37+'TAM PXIL'!X37</f>
        <v>3880</v>
      </c>
      <c r="Y37" s="23">
        <f>DAM!Y37+'G-DAM'!Y37+RTM!Y37+'TAM IEX'!Y37+'TAM PXIL'!Y37</f>
        <v>4562</v>
      </c>
      <c r="Z37" s="23">
        <f>DAM!Z37+'G-DAM'!Z37+RTM!Z37+'TAM IEX'!Z37+'TAM PXIL'!Z37</f>
        <v>2115</v>
      </c>
      <c r="AA37" s="23">
        <f>DAM!AA37+'G-DAM'!AA37+RTM!AA37+'TAM IEX'!AA37+'TAM PXIL'!AA37</f>
        <v>3309</v>
      </c>
      <c r="AB37" s="23">
        <f>DAM!AB37+'G-DAM'!AB37+RTM!AB37+'TAM IEX'!AB37+'TAM PXIL'!AB37</f>
        <v>4011</v>
      </c>
      <c r="AC37" s="23">
        <f>DAM!AC37+'G-DAM'!AC37+RTM!AC37+'TAM IEX'!AC37+'TAM PXIL'!AC37</f>
        <v>4541.28</v>
      </c>
      <c r="AD37" s="23">
        <f>DAM!AD37+'G-DAM'!AD37+RTM!AD37+'TAM IEX'!AD37+'TAM PXIL'!AD37</f>
        <v>3371</v>
      </c>
      <c r="AE37" s="23">
        <f>DAM!AE37+'G-DAM'!AE37+RTM!AE37+'TAM IEX'!AE37+'TAM PXIL'!AE37</f>
        <v>3861</v>
      </c>
      <c r="AF37" s="23">
        <f>DAM!AF37+'G-DAM'!AF37+RTM!AF37+'TAM IEX'!AF37+'TAM PXIL'!AF37</f>
        <v>4000</v>
      </c>
    </row>
    <row r="38" spans="1:32">
      <c r="A38" s="5" t="s">
        <v>38</v>
      </c>
      <c r="B38" s="23">
        <f>DAM!B38+'G-DAM'!B38+RTM!B38+'TAM IEX'!B38+'TAM PXIL'!B38</f>
        <v>3772</v>
      </c>
      <c r="C38" s="23">
        <f>DAM!C38+'G-DAM'!C38+RTM!C38+'TAM IEX'!C38+'TAM PXIL'!C38</f>
        <v>5152</v>
      </c>
      <c r="D38" s="23">
        <f>DAM!D38+'G-DAM'!D38+RTM!D38+'TAM IEX'!D38+'TAM PXIL'!D38</f>
        <v>4553</v>
      </c>
      <c r="E38" s="23">
        <f>DAM!E38+'G-DAM'!E38+RTM!E38+'TAM IEX'!E38+'TAM PXIL'!E38</f>
        <v>4968</v>
      </c>
      <c r="F38" s="23">
        <f>DAM!F38+'G-DAM'!F38+RTM!F38+'TAM IEX'!F38+'TAM PXIL'!F38</f>
        <v>5102</v>
      </c>
      <c r="G38" s="23">
        <f>DAM!G38+'G-DAM'!G38+RTM!G38+'TAM IEX'!G38+'TAM PXIL'!G38</f>
        <v>5898</v>
      </c>
      <c r="H38" s="23">
        <f>DAM!H38+'G-DAM'!H38+RTM!H38+'TAM IEX'!H38+'TAM PXIL'!H38</f>
        <v>4486</v>
      </c>
      <c r="I38" s="23">
        <f>DAM!I38+'G-DAM'!I38+RTM!I38+'TAM IEX'!I38+'TAM PXIL'!I38</f>
        <v>4125</v>
      </c>
      <c r="J38" s="23">
        <f>DAM!J38+'G-DAM'!J38+RTM!J38+'TAM IEX'!J38+'TAM PXIL'!J38</f>
        <v>3392</v>
      </c>
      <c r="K38" s="23">
        <f>DAM!K38+'G-DAM'!K38+RTM!K38+'TAM IEX'!K38+'TAM PXIL'!K38</f>
        <v>3300</v>
      </c>
      <c r="L38" s="23">
        <f>DAM!L38+'G-DAM'!L38+RTM!L38+'TAM IEX'!L38+'TAM PXIL'!L38</f>
        <v>3434</v>
      </c>
      <c r="M38" s="23">
        <f>DAM!M38+'G-DAM'!M38+RTM!M38+'TAM IEX'!M38+'TAM PXIL'!M38</f>
        <v>4788</v>
      </c>
      <c r="N38" s="23">
        <f>DAM!N38+'G-DAM'!N38+RTM!N38+'TAM IEX'!N38+'TAM PXIL'!N38</f>
        <v>4128</v>
      </c>
      <c r="O38" s="23">
        <f>DAM!O38+'G-DAM'!O38+RTM!O38+'TAM IEX'!O38+'TAM PXIL'!O38</f>
        <v>4204</v>
      </c>
      <c r="P38" s="23">
        <f>DAM!P38+'G-DAM'!P38+RTM!P38+'TAM IEX'!P38+'TAM PXIL'!P38</f>
        <v>4128.22</v>
      </c>
      <c r="Q38" s="23">
        <f>DAM!Q38+'G-DAM'!Q38+RTM!Q38+'TAM IEX'!Q38+'TAM PXIL'!Q38</f>
        <v>4174</v>
      </c>
      <c r="R38" s="23">
        <f>DAM!R38+'G-DAM'!R38+RTM!R38+'TAM IEX'!R38+'TAM PXIL'!R38</f>
        <v>3940</v>
      </c>
      <c r="S38" s="23">
        <f>DAM!S38+'G-DAM'!S38+RTM!S38+'TAM IEX'!S38+'TAM PXIL'!S38</f>
        <v>3829</v>
      </c>
      <c r="T38" s="23">
        <f>DAM!T38+'G-DAM'!T38+RTM!T38+'TAM IEX'!T38+'TAM PXIL'!T38</f>
        <v>3492.45</v>
      </c>
      <c r="U38" s="23">
        <f>DAM!U38+'G-DAM'!U38+RTM!U38+'TAM IEX'!U38+'TAM PXIL'!U38</f>
        <v>3056</v>
      </c>
      <c r="V38" s="23">
        <f>DAM!V38+'G-DAM'!V38+RTM!V38+'TAM IEX'!V38+'TAM PXIL'!V38</f>
        <v>3190</v>
      </c>
      <c r="W38" s="23">
        <f>DAM!W38+'G-DAM'!W38+RTM!W38+'TAM IEX'!W38+'TAM PXIL'!W38</f>
        <v>2111</v>
      </c>
      <c r="X38" s="23">
        <f>DAM!X38+'G-DAM'!X38+RTM!X38+'TAM IEX'!X38+'TAM PXIL'!X38</f>
        <v>3800</v>
      </c>
      <c r="Y38" s="23">
        <f>DAM!Y38+'G-DAM'!Y38+RTM!Y38+'TAM IEX'!Y38+'TAM PXIL'!Y38</f>
        <v>4606</v>
      </c>
      <c r="Z38" s="23">
        <f>DAM!Z38+'G-DAM'!Z38+RTM!Z38+'TAM IEX'!Z38+'TAM PXIL'!Z38</f>
        <v>2200</v>
      </c>
      <c r="AA38" s="23">
        <f>DAM!AA38+'G-DAM'!AA38+RTM!AA38+'TAM IEX'!AA38+'TAM PXIL'!AA38</f>
        <v>3377</v>
      </c>
      <c r="AB38" s="23">
        <f>DAM!AB38+'G-DAM'!AB38+RTM!AB38+'TAM IEX'!AB38+'TAM PXIL'!AB38</f>
        <v>4078</v>
      </c>
      <c r="AC38" s="23">
        <f>DAM!AC38+'G-DAM'!AC38+RTM!AC38+'TAM IEX'!AC38+'TAM PXIL'!AC38</f>
        <v>4564</v>
      </c>
      <c r="AD38" s="23">
        <f>DAM!AD38+'G-DAM'!AD38+RTM!AD38+'TAM IEX'!AD38+'TAM PXIL'!AD38</f>
        <v>3211</v>
      </c>
      <c r="AE38" s="23">
        <f>DAM!AE38+'G-DAM'!AE38+RTM!AE38+'TAM IEX'!AE38+'TAM PXIL'!AE38</f>
        <v>4060</v>
      </c>
      <c r="AF38" s="23">
        <f>DAM!AF38+'G-DAM'!AF38+RTM!AF38+'TAM IEX'!AF38+'TAM PXIL'!AF38</f>
        <v>3639</v>
      </c>
    </row>
    <row r="39" spans="1:32">
      <c r="A39" s="5" t="s">
        <v>39</v>
      </c>
      <c r="B39" s="23">
        <f>DAM!B39+'G-DAM'!B39+RTM!B39+'TAM IEX'!B39+'TAM PXIL'!B39</f>
        <v>3570</v>
      </c>
      <c r="C39" s="23">
        <f>DAM!C39+'G-DAM'!C39+RTM!C39+'TAM IEX'!C39+'TAM PXIL'!C39</f>
        <v>4853</v>
      </c>
      <c r="D39" s="23">
        <f>DAM!D39+'G-DAM'!D39+RTM!D39+'TAM IEX'!D39+'TAM PXIL'!D39</f>
        <v>4251</v>
      </c>
      <c r="E39" s="23">
        <f>DAM!E39+'G-DAM'!E39+RTM!E39+'TAM IEX'!E39+'TAM PXIL'!E39</f>
        <v>4853</v>
      </c>
      <c r="F39" s="23">
        <f>DAM!F39+'G-DAM'!F39+RTM!F39+'TAM IEX'!F39+'TAM PXIL'!F39</f>
        <v>4811</v>
      </c>
      <c r="G39" s="23">
        <f>DAM!G39+'G-DAM'!G39+RTM!G39+'TAM IEX'!G39+'TAM PXIL'!G39</f>
        <v>5820</v>
      </c>
      <c r="H39" s="23">
        <f>DAM!H39+'G-DAM'!H39+RTM!H39+'TAM IEX'!H39+'TAM PXIL'!H39</f>
        <v>4842</v>
      </c>
      <c r="I39" s="23">
        <f>DAM!I39+'G-DAM'!I39+RTM!I39+'TAM IEX'!I39+'TAM PXIL'!I39</f>
        <v>3872</v>
      </c>
      <c r="J39" s="23">
        <f>DAM!J39+'G-DAM'!J39+RTM!J39+'TAM IEX'!J39+'TAM PXIL'!J39</f>
        <v>3592</v>
      </c>
      <c r="K39" s="23">
        <f>DAM!K39+'G-DAM'!K39+RTM!K39+'TAM IEX'!K39+'TAM PXIL'!K39</f>
        <v>3222</v>
      </c>
      <c r="L39" s="23">
        <f>DAM!L39+'G-DAM'!L39+RTM!L39+'TAM IEX'!L39+'TAM PXIL'!L39</f>
        <v>3434</v>
      </c>
      <c r="M39" s="23">
        <f>DAM!M39+'G-DAM'!M39+RTM!M39+'TAM IEX'!M39+'TAM PXIL'!M39</f>
        <v>4624</v>
      </c>
      <c r="N39" s="23">
        <f>DAM!N39+'G-DAM'!N39+RTM!N39+'TAM IEX'!N39+'TAM PXIL'!N39</f>
        <v>3653</v>
      </c>
      <c r="O39" s="23">
        <f>DAM!O39+'G-DAM'!O39+RTM!O39+'TAM IEX'!O39+'TAM PXIL'!O39</f>
        <v>4923</v>
      </c>
      <c r="P39" s="23">
        <f>DAM!P39+'G-DAM'!P39+RTM!P39+'TAM IEX'!P39+'TAM PXIL'!P39</f>
        <v>3778</v>
      </c>
      <c r="Q39" s="23">
        <f>DAM!Q39+'G-DAM'!Q39+RTM!Q39+'TAM IEX'!Q39+'TAM PXIL'!Q39</f>
        <v>4324</v>
      </c>
      <c r="R39" s="23">
        <f>DAM!R39+'G-DAM'!R39+RTM!R39+'TAM IEX'!R39+'TAM PXIL'!R39</f>
        <v>4311</v>
      </c>
      <c r="S39" s="23">
        <f>DAM!S39+'G-DAM'!S39+RTM!S39+'TAM IEX'!S39+'TAM PXIL'!S39</f>
        <v>3526.08</v>
      </c>
      <c r="T39" s="23">
        <f>DAM!T39+'G-DAM'!T39+RTM!T39+'TAM IEX'!T39+'TAM PXIL'!T39</f>
        <v>3457</v>
      </c>
      <c r="U39" s="23">
        <f>DAM!U39+'G-DAM'!U39+RTM!U39+'TAM IEX'!U39+'TAM PXIL'!U39</f>
        <v>2656</v>
      </c>
      <c r="V39" s="23">
        <f>DAM!V39+'G-DAM'!V39+RTM!V39+'TAM IEX'!V39+'TAM PXIL'!V39</f>
        <v>3259</v>
      </c>
      <c r="W39" s="23">
        <f>DAM!W39+'G-DAM'!W39+RTM!W39+'TAM IEX'!W39+'TAM PXIL'!W39</f>
        <v>2111</v>
      </c>
      <c r="X39" s="23">
        <f>DAM!X39+'G-DAM'!X39+RTM!X39+'TAM IEX'!X39+'TAM PXIL'!X39</f>
        <v>3424</v>
      </c>
      <c r="Y39" s="23">
        <f>DAM!Y39+'G-DAM'!Y39+RTM!Y39+'TAM IEX'!Y39+'TAM PXIL'!Y39</f>
        <v>4540</v>
      </c>
      <c r="Z39" s="23">
        <f>DAM!Z39+'G-DAM'!Z39+RTM!Z39+'TAM IEX'!Z39+'TAM PXIL'!Z39</f>
        <v>2258</v>
      </c>
      <c r="AA39" s="23">
        <f>DAM!AA39+'G-DAM'!AA39+RTM!AA39+'TAM IEX'!AA39+'TAM PXIL'!AA39</f>
        <v>3494</v>
      </c>
      <c r="AB39" s="23">
        <f>DAM!AB39+'G-DAM'!AB39+RTM!AB39+'TAM IEX'!AB39+'TAM PXIL'!AB39</f>
        <v>4095</v>
      </c>
      <c r="AC39" s="23">
        <f>DAM!AC39+'G-DAM'!AC39+RTM!AC39+'TAM IEX'!AC39+'TAM PXIL'!AC39</f>
        <v>3959</v>
      </c>
      <c r="AD39" s="23">
        <f>DAM!AD39+'G-DAM'!AD39+RTM!AD39+'TAM IEX'!AD39+'TAM PXIL'!AD39</f>
        <v>3570.82</v>
      </c>
      <c r="AE39" s="23">
        <f>DAM!AE39+'G-DAM'!AE39+RTM!AE39+'TAM IEX'!AE39+'TAM PXIL'!AE39</f>
        <v>4062.09</v>
      </c>
      <c r="AF39" s="23">
        <f>DAM!AF39+'G-DAM'!AF39+RTM!AF39+'TAM IEX'!AF39+'TAM PXIL'!AF39</f>
        <v>3389</v>
      </c>
    </row>
    <row r="40" spans="1:32">
      <c r="A40" s="5" t="s">
        <v>40</v>
      </c>
      <c r="B40" s="23">
        <f>DAM!B40+'G-DAM'!B40+RTM!B40+'TAM IEX'!B40+'TAM PXIL'!B40</f>
        <v>3323</v>
      </c>
      <c r="C40" s="23">
        <f>DAM!C40+'G-DAM'!C40+RTM!C40+'TAM IEX'!C40+'TAM PXIL'!C40</f>
        <v>4559</v>
      </c>
      <c r="D40" s="23">
        <f>DAM!D40+'G-DAM'!D40+RTM!D40+'TAM IEX'!D40+'TAM PXIL'!D40</f>
        <v>4204</v>
      </c>
      <c r="E40" s="23">
        <f>DAM!E40+'G-DAM'!E40+RTM!E40+'TAM IEX'!E40+'TAM PXIL'!E40</f>
        <v>4757</v>
      </c>
      <c r="F40" s="23">
        <f>DAM!F40+'G-DAM'!F40+RTM!F40+'TAM IEX'!F40+'TAM PXIL'!F40</f>
        <v>4659</v>
      </c>
      <c r="G40" s="23">
        <f>DAM!G40+'G-DAM'!G40+RTM!G40+'TAM IEX'!G40+'TAM PXIL'!G40</f>
        <v>5863</v>
      </c>
      <c r="H40" s="23">
        <f>DAM!H40+'G-DAM'!H40+RTM!H40+'TAM IEX'!H40+'TAM PXIL'!H40</f>
        <v>4652</v>
      </c>
      <c r="I40" s="23">
        <f>DAM!I40+'G-DAM'!I40+RTM!I40+'TAM IEX'!I40+'TAM PXIL'!I40</f>
        <v>3622</v>
      </c>
      <c r="J40" s="23">
        <f>DAM!J40+'G-DAM'!J40+RTM!J40+'TAM IEX'!J40+'TAM PXIL'!J40</f>
        <v>3742</v>
      </c>
      <c r="K40" s="23">
        <f>DAM!K40+'G-DAM'!K40+RTM!K40+'TAM IEX'!K40+'TAM PXIL'!K40</f>
        <v>3158</v>
      </c>
      <c r="L40" s="23">
        <f>DAM!L40+'G-DAM'!L40+RTM!L40+'TAM IEX'!L40+'TAM PXIL'!L40</f>
        <v>3434</v>
      </c>
      <c r="M40" s="23">
        <f>DAM!M40+'G-DAM'!M40+RTM!M40+'TAM IEX'!M40+'TAM PXIL'!M40</f>
        <v>4596</v>
      </c>
      <c r="N40" s="23">
        <f>DAM!N40+'G-DAM'!N40+RTM!N40+'TAM IEX'!N40+'TAM PXIL'!N40</f>
        <v>3453</v>
      </c>
      <c r="O40" s="23">
        <f>DAM!O40+'G-DAM'!O40+RTM!O40+'TAM IEX'!O40+'TAM PXIL'!O40</f>
        <v>4865</v>
      </c>
      <c r="P40" s="23">
        <f>DAM!P40+'G-DAM'!P40+RTM!P40+'TAM IEX'!P40+'TAM PXIL'!P40</f>
        <v>3337</v>
      </c>
      <c r="Q40" s="23">
        <f>DAM!Q40+'G-DAM'!Q40+RTM!Q40+'TAM IEX'!Q40+'TAM PXIL'!Q40</f>
        <v>4324</v>
      </c>
      <c r="R40" s="23">
        <f>DAM!R40+'G-DAM'!R40+RTM!R40+'TAM IEX'!R40+'TAM PXIL'!R40</f>
        <v>4429</v>
      </c>
      <c r="S40" s="23">
        <f>DAM!S40+'G-DAM'!S40+RTM!S40+'TAM IEX'!S40+'TAM PXIL'!S40</f>
        <v>3379</v>
      </c>
      <c r="T40" s="23">
        <f>DAM!T40+'G-DAM'!T40+RTM!T40+'TAM IEX'!T40+'TAM PXIL'!T40</f>
        <v>3257</v>
      </c>
      <c r="U40" s="23">
        <f>DAM!U40+'G-DAM'!U40+RTM!U40+'TAM IEX'!U40+'TAM PXIL'!U40</f>
        <v>2556</v>
      </c>
      <c r="V40" s="23">
        <f>DAM!V40+'G-DAM'!V40+RTM!V40+'TAM IEX'!V40+'TAM PXIL'!V40</f>
        <v>3128</v>
      </c>
      <c r="W40" s="23">
        <f>DAM!W40+'G-DAM'!W40+RTM!W40+'TAM IEX'!W40+'TAM PXIL'!W40</f>
        <v>2135</v>
      </c>
      <c r="X40" s="23">
        <f>DAM!X40+'G-DAM'!X40+RTM!X40+'TAM IEX'!X40+'TAM PXIL'!X40</f>
        <v>3123</v>
      </c>
      <c r="Y40" s="23">
        <f>DAM!Y40+'G-DAM'!Y40+RTM!Y40+'TAM IEX'!Y40+'TAM PXIL'!Y40</f>
        <v>4523</v>
      </c>
      <c r="Z40" s="23">
        <f>DAM!Z40+'G-DAM'!Z40+RTM!Z40+'TAM IEX'!Z40+'TAM PXIL'!Z40</f>
        <v>2517</v>
      </c>
      <c r="AA40" s="23">
        <f>DAM!AA40+'G-DAM'!AA40+RTM!AA40+'TAM IEX'!AA40+'TAM PXIL'!AA40</f>
        <v>3591</v>
      </c>
      <c r="AB40" s="23">
        <f>DAM!AB40+'G-DAM'!AB40+RTM!AB40+'TAM IEX'!AB40+'TAM PXIL'!AB40</f>
        <v>3993</v>
      </c>
      <c r="AC40" s="23">
        <f>DAM!AC40+'G-DAM'!AC40+RTM!AC40+'TAM IEX'!AC40+'TAM PXIL'!AC40</f>
        <v>4107</v>
      </c>
      <c r="AD40" s="23">
        <f>DAM!AD40+'G-DAM'!AD40+RTM!AD40+'TAM IEX'!AD40+'TAM PXIL'!AD40</f>
        <v>3642.91</v>
      </c>
      <c r="AE40" s="23">
        <f>DAM!AE40+'G-DAM'!AE40+RTM!AE40+'TAM IEX'!AE40+'TAM PXIL'!AE40</f>
        <v>4204.13</v>
      </c>
      <c r="AF40" s="23">
        <f>DAM!AF40+'G-DAM'!AF40+RTM!AF40+'TAM IEX'!AF40+'TAM PXIL'!AF40</f>
        <v>3139</v>
      </c>
    </row>
    <row r="41" spans="1:32">
      <c r="A41" s="5" t="s">
        <v>41</v>
      </c>
      <c r="B41" s="23">
        <f>DAM!B41+'G-DAM'!B41+RTM!B41+'TAM IEX'!B41+'TAM PXIL'!B41</f>
        <v>3415</v>
      </c>
      <c r="C41" s="23">
        <f>DAM!C41+'G-DAM'!C41+RTM!C41+'TAM IEX'!C41+'TAM PXIL'!C41</f>
        <v>4354</v>
      </c>
      <c r="D41" s="23">
        <f>DAM!D41+'G-DAM'!D41+RTM!D41+'TAM IEX'!D41+'TAM PXIL'!D41</f>
        <v>4000</v>
      </c>
      <c r="E41" s="23">
        <f>DAM!E41+'G-DAM'!E41+RTM!E41+'TAM IEX'!E41+'TAM PXIL'!E41</f>
        <v>5024</v>
      </c>
      <c r="F41" s="23">
        <f>DAM!F41+'G-DAM'!F41+RTM!F41+'TAM IEX'!F41+'TAM PXIL'!F41</f>
        <v>4309</v>
      </c>
      <c r="G41" s="23">
        <f>DAM!G41+'G-DAM'!G41+RTM!G41+'TAM IEX'!G41+'TAM PXIL'!G41</f>
        <v>5669</v>
      </c>
      <c r="H41" s="23">
        <f>DAM!H41+'G-DAM'!H41+RTM!H41+'TAM IEX'!H41+'TAM PXIL'!H41</f>
        <v>4410</v>
      </c>
      <c r="I41" s="23">
        <f>DAM!I41+'G-DAM'!I41+RTM!I41+'TAM IEX'!I41+'TAM PXIL'!I41</f>
        <v>3522</v>
      </c>
      <c r="J41" s="23">
        <f>DAM!J41+'G-DAM'!J41+RTM!J41+'TAM IEX'!J41+'TAM PXIL'!J41</f>
        <v>4042</v>
      </c>
      <c r="K41" s="23">
        <f>DAM!K41+'G-DAM'!K41+RTM!K41+'TAM IEX'!K41+'TAM PXIL'!K41</f>
        <v>2987</v>
      </c>
      <c r="L41" s="23">
        <f>DAM!L41+'G-DAM'!L41+RTM!L41+'TAM IEX'!L41+'TAM PXIL'!L41</f>
        <v>3223</v>
      </c>
      <c r="M41" s="23">
        <f>DAM!M41+'G-DAM'!M41+RTM!M41+'TAM IEX'!M41+'TAM PXIL'!M41</f>
        <v>4856</v>
      </c>
      <c r="N41" s="23">
        <f>DAM!N41+'G-DAM'!N41+RTM!N41+'TAM IEX'!N41+'TAM PXIL'!N41</f>
        <v>3753</v>
      </c>
      <c r="O41" s="23">
        <f>DAM!O41+'G-DAM'!O41+RTM!O41+'TAM IEX'!O41+'TAM PXIL'!O41</f>
        <v>4673</v>
      </c>
      <c r="P41" s="23">
        <f>DAM!P41+'G-DAM'!P41+RTM!P41+'TAM IEX'!P41+'TAM PXIL'!P41</f>
        <v>3272</v>
      </c>
      <c r="Q41" s="23">
        <f>DAM!Q41+'G-DAM'!Q41+RTM!Q41+'TAM IEX'!Q41+'TAM PXIL'!Q41</f>
        <v>4561</v>
      </c>
      <c r="R41" s="23">
        <f>DAM!R41+'G-DAM'!R41+RTM!R41+'TAM IEX'!R41+'TAM PXIL'!R41</f>
        <v>4372</v>
      </c>
      <c r="S41" s="23">
        <f>DAM!S41+'G-DAM'!S41+RTM!S41+'TAM IEX'!S41+'TAM PXIL'!S41</f>
        <v>3315</v>
      </c>
      <c r="T41" s="23">
        <f>DAM!T41+'G-DAM'!T41+RTM!T41+'TAM IEX'!T41+'TAM PXIL'!T41</f>
        <v>2957</v>
      </c>
      <c r="U41" s="23">
        <f>DAM!U41+'G-DAM'!U41+RTM!U41+'TAM IEX'!U41+'TAM PXIL'!U41</f>
        <v>2855</v>
      </c>
      <c r="V41" s="23">
        <f>DAM!V41+'G-DAM'!V41+RTM!V41+'TAM IEX'!V41+'TAM PXIL'!V41</f>
        <v>3254.99</v>
      </c>
      <c r="W41" s="23">
        <f>DAM!W41+'G-DAM'!W41+RTM!W41+'TAM IEX'!W41+'TAM PXIL'!W41</f>
        <v>2178.98</v>
      </c>
      <c r="X41" s="23">
        <f>DAM!X41+'G-DAM'!X41+RTM!X41+'TAM IEX'!X41+'TAM PXIL'!X41</f>
        <v>2809</v>
      </c>
      <c r="Y41" s="23">
        <f>DAM!Y41+'G-DAM'!Y41+RTM!Y41+'TAM IEX'!Y41+'TAM PXIL'!Y41</f>
        <v>4442</v>
      </c>
      <c r="Z41" s="23">
        <f>DAM!Z41+'G-DAM'!Z41+RTM!Z41+'TAM IEX'!Z41+'TAM PXIL'!Z41</f>
        <v>2768</v>
      </c>
      <c r="AA41" s="23">
        <f>DAM!AA41+'G-DAM'!AA41+RTM!AA41+'TAM IEX'!AA41+'TAM PXIL'!AA41</f>
        <v>3434</v>
      </c>
      <c r="AB41" s="23">
        <f>DAM!AB41+'G-DAM'!AB41+RTM!AB41+'TAM IEX'!AB41+'TAM PXIL'!AB41</f>
        <v>3835</v>
      </c>
      <c r="AC41" s="23">
        <f>DAM!AC41+'G-DAM'!AC41+RTM!AC41+'TAM IEX'!AC41+'TAM PXIL'!AC41</f>
        <v>4397</v>
      </c>
      <c r="AD41" s="23">
        <f>DAM!AD41+'G-DAM'!AD41+RTM!AD41+'TAM IEX'!AD41+'TAM PXIL'!AD41</f>
        <v>3566</v>
      </c>
      <c r="AE41" s="23">
        <f>DAM!AE41+'G-DAM'!AE41+RTM!AE41+'TAM IEX'!AE41+'TAM PXIL'!AE41</f>
        <v>4200</v>
      </c>
      <c r="AF41" s="23">
        <f>DAM!AF41+'G-DAM'!AF41+RTM!AF41+'TAM IEX'!AF41+'TAM PXIL'!AF41</f>
        <v>3261</v>
      </c>
    </row>
    <row r="42" spans="1:32">
      <c r="A42" s="5" t="s">
        <v>42</v>
      </c>
      <c r="B42" s="23">
        <f>DAM!B42+'G-DAM'!B42+RTM!B42+'TAM IEX'!B42+'TAM PXIL'!B42</f>
        <v>3515</v>
      </c>
      <c r="C42" s="23">
        <f>DAM!C42+'G-DAM'!C42+RTM!C42+'TAM IEX'!C42+'TAM PXIL'!C42</f>
        <v>4284</v>
      </c>
      <c r="D42" s="23">
        <f>DAM!D42+'G-DAM'!D42+RTM!D42+'TAM IEX'!D42+'TAM PXIL'!D42</f>
        <v>3700</v>
      </c>
      <c r="E42" s="23">
        <f>DAM!E42+'G-DAM'!E42+RTM!E42+'TAM IEX'!E42+'TAM PXIL'!E42</f>
        <v>5136</v>
      </c>
      <c r="F42" s="23">
        <f>DAM!F42+'G-DAM'!F42+RTM!F42+'TAM IEX'!F42+'TAM PXIL'!F42</f>
        <v>4109</v>
      </c>
      <c r="G42" s="23">
        <f>DAM!G42+'G-DAM'!G42+RTM!G42+'TAM IEX'!G42+'TAM PXIL'!G42</f>
        <v>5528</v>
      </c>
      <c r="H42" s="23">
        <f>DAM!H42+'G-DAM'!H42+RTM!H42+'TAM IEX'!H42+'TAM PXIL'!H42</f>
        <v>4209</v>
      </c>
      <c r="I42" s="23">
        <f>DAM!I42+'G-DAM'!I42+RTM!I42+'TAM IEX'!I42+'TAM PXIL'!I42</f>
        <v>3272</v>
      </c>
      <c r="J42" s="23">
        <f>DAM!J42+'G-DAM'!J42+RTM!J42+'TAM IEX'!J42+'TAM PXIL'!J42</f>
        <v>3842</v>
      </c>
      <c r="K42" s="23">
        <f>DAM!K42+'G-DAM'!K42+RTM!K42+'TAM IEX'!K42+'TAM PXIL'!K42</f>
        <v>2915</v>
      </c>
      <c r="L42" s="23">
        <f>DAM!L42+'G-DAM'!L42+RTM!L42+'TAM IEX'!L42+'TAM PXIL'!L42</f>
        <v>3096</v>
      </c>
      <c r="M42" s="23">
        <f>DAM!M42+'G-DAM'!M42+RTM!M42+'TAM IEX'!M42+'TAM PXIL'!M42</f>
        <v>4736</v>
      </c>
      <c r="N42" s="23">
        <f>DAM!N42+'G-DAM'!N42+RTM!N42+'TAM IEX'!N42+'TAM PXIL'!N42</f>
        <v>3669</v>
      </c>
      <c r="O42" s="23">
        <f>DAM!O42+'G-DAM'!O42+RTM!O42+'TAM IEX'!O42+'TAM PXIL'!O42</f>
        <v>4554</v>
      </c>
      <c r="P42" s="23">
        <f>DAM!P42+'G-DAM'!P42+RTM!P42+'TAM IEX'!P42+'TAM PXIL'!P42</f>
        <v>3501</v>
      </c>
      <c r="Q42" s="23">
        <f>DAM!Q42+'G-DAM'!Q42+RTM!Q42+'TAM IEX'!Q42+'TAM PXIL'!Q42</f>
        <v>4686</v>
      </c>
      <c r="R42" s="23">
        <f>DAM!R42+'G-DAM'!R42+RTM!R42+'TAM IEX'!R42+'TAM PXIL'!R42</f>
        <v>3872</v>
      </c>
      <c r="S42" s="23">
        <f>DAM!S42+'G-DAM'!S42+RTM!S42+'TAM IEX'!S42+'TAM PXIL'!S42</f>
        <v>3281</v>
      </c>
      <c r="T42" s="23">
        <f>DAM!T42+'G-DAM'!T42+RTM!T42+'TAM IEX'!T42+'TAM PXIL'!T42</f>
        <v>2808</v>
      </c>
      <c r="U42" s="23">
        <f>DAM!U42+'G-DAM'!U42+RTM!U42+'TAM IEX'!U42+'TAM PXIL'!U42</f>
        <v>2905</v>
      </c>
      <c r="V42" s="23">
        <f>DAM!V42+'G-DAM'!V42+RTM!V42+'TAM IEX'!V42+'TAM PXIL'!V42</f>
        <v>3128</v>
      </c>
      <c r="W42" s="23">
        <f>DAM!W42+'G-DAM'!W42+RTM!W42+'TAM IEX'!W42+'TAM PXIL'!W42</f>
        <v>2315.9899999999998</v>
      </c>
      <c r="X42" s="23">
        <f>DAM!X42+'G-DAM'!X42+RTM!X42+'TAM IEX'!X42+'TAM PXIL'!X42</f>
        <v>2747</v>
      </c>
      <c r="Y42" s="23">
        <f>DAM!Y42+'G-DAM'!Y42+RTM!Y42+'TAM IEX'!Y42+'TAM PXIL'!Y42</f>
        <v>4462</v>
      </c>
      <c r="Z42" s="23">
        <f>DAM!Z42+'G-DAM'!Z42+RTM!Z42+'TAM IEX'!Z42+'TAM PXIL'!Z42</f>
        <v>2919</v>
      </c>
      <c r="AA42" s="23">
        <f>DAM!AA42+'G-DAM'!AA42+RTM!AA42+'TAM IEX'!AA42+'TAM PXIL'!AA42</f>
        <v>3184</v>
      </c>
      <c r="AB42" s="23">
        <f>DAM!AB42+'G-DAM'!AB42+RTM!AB42+'TAM IEX'!AB42+'TAM PXIL'!AB42</f>
        <v>3535</v>
      </c>
      <c r="AC42" s="23">
        <f>DAM!AC42+'G-DAM'!AC42+RTM!AC42+'TAM IEX'!AC42+'TAM PXIL'!AC42</f>
        <v>4302</v>
      </c>
      <c r="AD42" s="23">
        <f>DAM!AD42+'G-DAM'!AD42+RTM!AD42+'TAM IEX'!AD42+'TAM PXIL'!AD42</f>
        <v>3409.33</v>
      </c>
      <c r="AE42" s="23">
        <f>DAM!AE42+'G-DAM'!AE42+RTM!AE42+'TAM IEX'!AE42+'TAM PXIL'!AE42</f>
        <v>3937</v>
      </c>
      <c r="AF42" s="23">
        <f>DAM!AF42+'G-DAM'!AF42+RTM!AF42+'TAM IEX'!AF42+'TAM PXIL'!AF42</f>
        <v>3360</v>
      </c>
    </row>
    <row r="43" spans="1:32">
      <c r="A43" s="5" t="s">
        <v>43</v>
      </c>
      <c r="B43" s="23">
        <f>DAM!B43+'G-DAM'!B43+RTM!B43+'TAM IEX'!B43+'TAM PXIL'!B43</f>
        <v>3615</v>
      </c>
      <c r="C43" s="23">
        <f>DAM!C43+'G-DAM'!C43+RTM!C43+'TAM IEX'!C43+'TAM PXIL'!C43</f>
        <v>3914</v>
      </c>
      <c r="D43" s="23">
        <f>DAM!D43+'G-DAM'!D43+RTM!D43+'TAM IEX'!D43+'TAM PXIL'!D43</f>
        <v>3550</v>
      </c>
      <c r="E43" s="23">
        <f>DAM!E43+'G-DAM'!E43+RTM!E43+'TAM IEX'!E43+'TAM PXIL'!E43</f>
        <v>4985</v>
      </c>
      <c r="F43" s="23">
        <f>DAM!F43+'G-DAM'!F43+RTM!F43+'TAM IEX'!F43+'TAM PXIL'!F43</f>
        <v>4447</v>
      </c>
      <c r="G43" s="23">
        <f>DAM!G43+'G-DAM'!G43+RTM!G43+'TAM IEX'!G43+'TAM PXIL'!G43</f>
        <v>5470</v>
      </c>
      <c r="H43" s="23">
        <f>DAM!H43+'G-DAM'!H43+RTM!H43+'TAM IEX'!H43+'TAM PXIL'!H43</f>
        <v>3959</v>
      </c>
      <c r="I43" s="23">
        <f>DAM!I43+'G-DAM'!I43+RTM!I43+'TAM IEX'!I43+'TAM PXIL'!I43</f>
        <v>3322</v>
      </c>
      <c r="J43" s="23">
        <f>DAM!J43+'G-DAM'!J43+RTM!J43+'TAM IEX'!J43+'TAM PXIL'!J43</f>
        <v>3592</v>
      </c>
      <c r="K43" s="23">
        <f>DAM!K43+'G-DAM'!K43+RTM!K43+'TAM IEX'!K43+'TAM PXIL'!K43</f>
        <v>2893</v>
      </c>
      <c r="L43" s="23">
        <f>DAM!L43+'G-DAM'!L43+RTM!L43+'TAM IEX'!L43+'TAM PXIL'!L43</f>
        <v>3168</v>
      </c>
      <c r="M43" s="23">
        <f>DAM!M43+'G-DAM'!M43+RTM!M43+'TAM IEX'!M43+'TAM PXIL'!M43</f>
        <v>4906</v>
      </c>
      <c r="N43" s="23">
        <f>DAM!N43+'G-DAM'!N43+RTM!N43+'TAM IEX'!N43+'TAM PXIL'!N43</f>
        <v>3675</v>
      </c>
      <c r="O43" s="23">
        <f>DAM!O43+'G-DAM'!O43+RTM!O43+'TAM IEX'!O43+'TAM PXIL'!O43</f>
        <v>4642</v>
      </c>
      <c r="P43" s="23">
        <f>DAM!P43+'G-DAM'!P43+RTM!P43+'TAM IEX'!P43+'TAM PXIL'!P43</f>
        <v>3735</v>
      </c>
      <c r="Q43" s="23">
        <f>DAM!Q43+'G-DAM'!Q43+RTM!Q43+'TAM IEX'!Q43+'TAM PXIL'!Q43</f>
        <v>4721</v>
      </c>
      <c r="R43" s="23">
        <f>DAM!R43+'G-DAM'!R43+RTM!R43+'TAM IEX'!R43+'TAM PXIL'!R43</f>
        <v>3572</v>
      </c>
      <c r="S43" s="23">
        <f>DAM!S43+'G-DAM'!S43+RTM!S43+'TAM IEX'!S43+'TAM PXIL'!S43</f>
        <v>3469</v>
      </c>
      <c r="T43" s="23">
        <f>DAM!T43+'G-DAM'!T43+RTM!T43+'TAM IEX'!T43+'TAM PXIL'!T43</f>
        <v>3058</v>
      </c>
      <c r="U43" s="23">
        <f>DAM!U43+'G-DAM'!U43+RTM!U43+'TAM IEX'!U43+'TAM PXIL'!U43</f>
        <v>3404</v>
      </c>
      <c r="V43" s="23">
        <f>DAM!V43+'G-DAM'!V43+RTM!V43+'TAM IEX'!V43+'TAM PXIL'!V43</f>
        <v>3164</v>
      </c>
      <c r="W43" s="23">
        <f>DAM!W43+'G-DAM'!W43+RTM!W43+'TAM IEX'!W43+'TAM PXIL'!W43</f>
        <v>2285</v>
      </c>
      <c r="X43" s="23">
        <f>DAM!X43+'G-DAM'!X43+RTM!X43+'TAM IEX'!X43+'TAM PXIL'!X43</f>
        <v>3546</v>
      </c>
      <c r="Y43" s="23">
        <f>DAM!Y43+'G-DAM'!Y43+RTM!Y43+'TAM IEX'!Y43+'TAM PXIL'!Y43</f>
        <v>4348</v>
      </c>
      <c r="Z43" s="23">
        <f>DAM!Z43+'G-DAM'!Z43+RTM!Z43+'TAM IEX'!Z43+'TAM PXIL'!Z43</f>
        <v>3260</v>
      </c>
      <c r="AA43" s="23">
        <f>DAM!AA43+'G-DAM'!AA43+RTM!AA43+'TAM IEX'!AA43+'TAM PXIL'!AA43</f>
        <v>2534</v>
      </c>
      <c r="AB43" s="23">
        <f>DAM!AB43+'G-DAM'!AB43+RTM!AB43+'TAM IEX'!AB43+'TAM PXIL'!AB43</f>
        <v>3435</v>
      </c>
      <c r="AC43" s="23">
        <f>DAM!AC43+'G-DAM'!AC43+RTM!AC43+'TAM IEX'!AC43+'TAM PXIL'!AC43</f>
        <v>4701</v>
      </c>
      <c r="AD43" s="23">
        <f>DAM!AD43+'G-DAM'!AD43+RTM!AD43+'TAM IEX'!AD43+'TAM PXIL'!AD43</f>
        <v>3541</v>
      </c>
      <c r="AE43" s="23">
        <f>DAM!AE43+'G-DAM'!AE43+RTM!AE43+'TAM IEX'!AE43+'TAM PXIL'!AE43</f>
        <v>3941</v>
      </c>
      <c r="AF43" s="23">
        <f>DAM!AF43+'G-DAM'!AF43+RTM!AF43+'TAM IEX'!AF43+'TAM PXIL'!AF43</f>
        <v>3950</v>
      </c>
    </row>
    <row r="44" spans="1:32">
      <c r="A44" s="5" t="s">
        <v>44</v>
      </c>
      <c r="B44" s="23">
        <f>DAM!B44+'G-DAM'!B44+RTM!B44+'TAM IEX'!B44+'TAM PXIL'!B44</f>
        <v>3630</v>
      </c>
      <c r="C44" s="23">
        <f>DAM!C44+'G-DAM'!C44+RTM!C44+'TAM IEX'!C44+'TAM PXIL'!C44</f>
        <v>3886</v>
      </c>
      <c r="D44" s="23">
        <f>DAM!D44+'G-DAM'!D44+RTM!D44+'TAM IEX'!D44+'TAM PXIL'!D44</f>
        <v>3350</v>
      </c>
      <c r="E44" s="23">
        <f>DAM!E44+'G-DAM'!E44+RTM!E44+'TAM IEX'!E44+'TAM PXIL'!E44</f>
        <v>4935</v>
      </c>
      <c r="F44" s="23">
        <f>DAM!F44+'G-DAM'!F44+RTM!F44+'TAM IEX'!F44+'TAM PXIL'!F44</f>
        <v>4517</v>
      </c>
      <c r="G44" s="23">
        <f>DAM!G44+'G-DAM'!G44+RTM!G44+'TAM IEX'!G44+'TAM PXIL'!G44</f>
        <v>5270</v>
      </c>
      <c r="H44" s="23">
        <f>DAM!H44+'G-DAM'!H44+RTM!H44+'TAM IEX'!H44+'TAM PXIL'!H44</f>
        <v>3899</v>
      </c>
      <c r="I44" s="23">
        <f>DAM!I44+'G-DAM'!I44+RTM!I44+'TAM IEX'!I44+'TAM PXIL'!I44</f>
        <v>3222</v>
      </c>
      <c r="J44" s="23">
        <f>DAM!J44+'G-DAM'!J44+RTM!J44+'TAM IEX'!J44+'TAM PXIL'!J44</f>
        <v>3442</v>
      </c>
      <c r="K44" s="23">
        <f>DAM!K44+'G-DAM'!K44+RTM!K44+'TAM IEX'!K44+'TAM PXIL'!K44</f>
        <v>2921</v>
      </c>
      <c r="L44" s="23">
        <f>DAM!L44+'G-DAM'!L44+RTM!L44+'TAM IEX'!L44+'TAM PXIL'!L44</f>
        <v>3276</v>
      </c>
      <c r="M44" s="23">
        <f>DAM!M44+'G-DAM'!M44+RTM!M44+'TAM IEX'!M44+'TAM PXIL'!M44</f>
        <v>4886</v>
      </c>
      <c r="N44" s="23">
        <f>DAM!N44+'G-DAM'!N44+RTM!N44+'TAM IEX'!N44+'TAM PXIL'!N44</f>
        <v>3648</v>
      </c>
      <c r="O44" s="23">
        <f>DAM!O44+'G-DAM'!O44+RTM!O44+'TAM IEX'!O44+'TAM PXIL'!O44</f>
        <v>4441</v>
      </c>
      <c r="P44" s="23">
        <f>DAM!P44+'G-DAM'!P44+RTM!P44+'TAM IEX'!P44+'TAM PXIL'!P44</f>
        <v>3919</v>
      </c>
      <c r="Q44" s="23">
        <f>DAM!Q44+'G-DAM'!Q44+RTM!Q44+'TAM IEX'!Q44+'TAM PXIL'!Q44</f>
        <v>4756</v>
      </c>
      <c r="R44" s="23">
        <f>DAM!R44+'G-DAM'!R44+RTM!R44+'TAM IEX'!R44+'TAM PXIL'!R44</f>
        <v>3272</v>
      </c>
      <c r="S44" s="23">
        <f>DAM!S44+'G-DAM'!S44+RTM!S44+'TAM IEX'!S44+'TAM PXIL'!S44</f>
        <v>3564</v>
      </c>
      <c r="T44" s="23">
        <f>DAM!T44+'G-DAM'!T44+RTM!T44+'TAM IEX'!T44+'TAM PXIL'!T44</f>
        <v>2858</v>
      </c>
      <c r="U44" s="23">
        <f>DAM!U44+'G-DAM'!U44+RTM!U44+'TAM IEX'!U44+'TAM PXIL'!U44</f>
        <v>3773</v>
      </c>
      <c r="V44" s="23">
        <f>DAM!V44+'G-DAM'!V44+RTM!V44+'TAM IEX'!V44+'TAM PXIL'!V44</f>
        <v>3052</v>
      </c>
      <c r="W44" s="23">
        <f>DAM!W44+'G-DAM'!W44+RTM!W44+'TAM IEX'!W44+'TAM PXIL'!W44</f>
        <v>2202</v>
      </c>
      <c r="X44" s="23">
        <f>DAM!X44+'G-DAM'!X44+RTM!X44+'TAM IEX'!X44+'TAM PXIL'!X44</f>
        <v>3445</v>
      </c>
      <c r="Y44" s="23">
        <f>DAM!Y44+'G-DAM'!Y44+RTM!Y44+'TAM IEX'!Y44+'TAM PXIL'!Y44</f>
        <v>4148</v>
      </c>
      <c r="Z44" s="23">
        <f>DAM!Z44+'G-DAM'!Z44+RTM!Z44+'TAM IEX'!Z44+'TAM PXIL'!Z44</f>
        <v>3235</v>
      </c>
      <c r="AA44" s="23">
        <f>DAM!AA44+'G-DAM'!AA44+RTM!AA44+'TAM IEX'!AA44+'TAM PXIL'!AA44</f>
        <v>2284</v>
      </c>
      <c r="AB44" s="23">
        <f>DAM!AB44+'G-DAM'!AB44+RTM!AB44+'TAM IEX'!AB44+'TAM PXIL'!AB44</f>
        <v>3135</v>
      </c>
      <c r="AC44" s="23">
        <f>DAM!AC44+'G-DAM'!AC44+RTM!AC44+'TAM IEX'!AC44+'TAM PXIL'!AC44</f>
        <v>4751</v>
      </c>
      <c r="AD44" s="23">
        <f>DAM!AD44+'G-DAM'!AD44+RTM!AD44+'TAM IEX'!AD44+'TAM PXIL'!AD44</f>
        <v>3604</v>
      </c>
      <c r="AE44" s="23">
        <f>DAM!AE44+'G-DAM'!AE44+RTM!AE44+'TAM IEX'!AE44+'TAM PXIL'!AE44</f>
        <v>3887</v>
      </c>
      <c r="AF44" s="23">
        <f>DAM!AF44+'G-DAM'!AF44+RTM!AF44+'TAM IEX'!AF44+'TAM PXIL'!AF44</f>
        <v>3900</v>
      </c>
    </row>
    <row r="45" spans="1:32">
      <c r="A45" s="5" t="s">
        <v>45</v>
      </c>
      <c r="B45" s="23">
        <f>DAM!B45+'G-DAM'!B45+RTM!B45+'TAM IEX'!B45+'TAM PXIL'!B45</f>
        <v>3646</v>
      </c>
      <c r="C45" s="23">
        <f>DAM!C45+'G-DAM'!C45+RTM!C45+'TAM IEX'!C45+'TAM PXIL'!C45</f>
        <v>3652</v>
      </c>
      <c r="D45" s="23">
        <f>DAM!D45+'G-DAM'!D45+RTM!D45+'TAM IEX'!D45+'TAM PXIL'!D45</f>
        <v>3400</v>
      </c>
      <c r="E45" s="23">
        <f>DAM!E45+'G-DAM'!E45+RTM!E45+'TAM IEX'!E45+'TAM PXIL'!E45</f>
        <v>4835</v>
      </c>
      <c r="F45" s="23">
        <f>DAM!F45+'G-DAM'!F45+RTM!F45+'TAM IEX'!F45+'TAM PXIL'!F45</f>
        <v>4636</v>
      </c>
      <c r="G45" s="23">
        <f>DAM!G45+'G-DAM'!G45+RTM!G45+'TAM IEX'!G45+'TAM PXIL'!G45</f>
        <v>5221</v>
      </c>
      <c r="H45" s="23">
        <f>DAM!H45+'G-DAM'!H45+RTM!H45+'TAM IEX'!H45+'TAM PXIL'!H45</f>
        <v>3588.99</v>
      </c>
      <c r="I45" s="23">
        <f>DAM!I45+'G-DAM'!I45+RTM!I45+'TAM IEX'!I45+'TAM PXIL'!I45</f>
        <v>3322</v>
      </c>
      <c r="J45" s="23">
        <f>DAM!J45+'G-DAM'!J45+RTM!J45+'TAM IEX'!J45+'TAM PXIL'!J45</f>
        <v>3167</v>
      </c>
      <c r="K45" s="23">
        <f>DAM!K45+'G-DAM'!K45+RTM!K45+'TAM IEX'!K45+'TAM PXIL'!K45</f>
        <v>3011</v>
      </c>
      <c r="L45" s="23">
        <f>DAM!L45+'G-DAM'!L45+RTM!L45+'TAM IEX'!L45+'TAM PXIL'!L45</f>
        <v>3576</v>
      </c>
      <c r="M45" s="23">
        <f>DAM!M45+'G-DAM'!M45+RTM!M45+'TAM IEX'!M45+'TAM PXIL'!M45</f>
        <v>4906</v>
      </c>
      <c r="N45" s="23">
        <f>DAM!N45+'G-DAM'!N45+RTM!N45+'TAM IEX'!N45+'TAM PXIL'!N45</f>
        <v>3672</v>
      </c>
      <c r="O45" s="23">
        <f>DAM!O45+'G-DAM'!O45+RTM!O45+'TAM IEX'!O45+'TAM PXIL'!O45</f>
        <v>4491</v>
      </c>
      <c r="P45" s="23">
        <f>DAM!P45+'G-DAM'!P45+RTM!P45+'TAM IEX'!P45+'TAM PXIL'!P45</f>
        <v>3981</v>
      </c>
      <c r="Q45" s="23">
        <f>DAM!Q45+'G-DAM'!Q45+RTM!Q45+'TAM IEX'!Q45+'TAM PXIL'!Q45</f>
        <v>4840</v>
      </c>
      <c r="R45" s="23">
        <f>DAM!R45+'G-DAM'!R45+RTM!R45+'TAM IEX'!R45+'TAM PXIL'!R45</f>
        <v>2872</v>
      </c>
      <c r="S45" s="23">
        <f>DAM!S45+'G-DAM'!S45+RTM!S45+'TAM IEX'!S45+'TAM PXIL'!S45</f>
        <v>3962</v>
      </c>
      <c r="T45" s="23">
        <f>DAM!T45+'G-DAM'!T45+RTM!T45+'TAM IEX'!T45+'TAM PXIL'!T45</f>
        <v>2783</v>
      </c>
      <c r="U45" s="23">
        <f>DAM!U45+'G-DAM'!U45+RTM!U45+'TAM IEX'!U45+'TAM PXIL'!U45</f>
        <v>3621</v>
      </c>
      <c r="V45" s="23">
        <f>DAM!V45+'G-DAM'!V45+RTM!V45+'TAM IEX'!V45+'TAM PXIL'!V45</f>
        <v>3441</v>
      </c>
      <c r="W45" s="23">
        <f>DAM!W45+'G-DAM'!W45+RTM!W45+'TAM IEX'!W45+'TAM PXIL'!W45</f>
        <v>2170</v>
      </c>
      <c r="X45" s="23">
        <f>DAM!X45+'G-DAM'!X45+RTM!X45+'TAM IEX'!X45+'TAM PXIL'!X45</f>
        <v>3287</v>
      </c>
      <c r="Y45" s="23">
        <f>DAM!Y45+'G-DAM'!Y45+RTM!Y45+'TAM IEX'!Y45+'TAM PXIL'!Y45</f>
        <v>4175</v>
      </c>
      <c r="Z45" s="23">
        <f>DAM!Z45+'G-DAM'!Z45+RTM!Z45+'TAM IEX'!Z45+'TAM PXIL'!Z45</f>
        <v>3196</v>
      </c>
      <c r="AA45" s="23">
        <f>DAM!AA45+'G-DAM'!AA45+RTM!AA45+'TAM IEX'!AA45+'TAM PXIL'!AA45</f>
        <v>2134</v>
      </c>
      <c r="AB45" s="23">
        <f>DAM!AB45+'G-DAM'!AB45+RTM!AB45+'TAM IEX'!AB45+'TAM PXIL'!AB45</f>
        <v>3285</v>
      </c>
      <c r="AC45" s="23">
        <f>DAM!AC45+'G-DAM'!AC45+RTM!AC45+'TAM IEX'!AC45+'TAM PXIL'!AC45</f>
        <v>4482</v>
      </c>
      <c r="AD45" s="23">
        <f>DAM!AD45+'G-DAM'!AD45+RTM!AD45+'TAM IEX'!AD45+'TAM PXIL'!AD45</f>
        <v>3652</v>
      </c>
      <c r="AE45" s="23">
        <f>DAM!AE45+'G-DAM'!AE45+RTM!AE45+'TAM IEX'!AE45+'TAM PXIL'!AE45</f>
        <v>3961</v>
      </c>
      <c r="AF45" s="23">
        <f>DAM!AF45+'G-DAM'!AF45+RTM!AF45+'TAM IEX'!AF45+'TAM PXIL'!AF45</f>
        <v>3750</v>
      </c>
    </row>
    <row r="46" spans="1:32">
      <c r="A46" s="5" t="s">
        <v>46</v>
      </c>
      <c r="B46" s="23">
        <f>DAM!B46+'G-DAM'!B46+RTM!B46+'TAM IEX'!B46+'TAM PXIL'!B46</f>
        <v>3553</v>
      </c>
      <c r="C46" s="23">
        <f>DAM!C46+'G-DAM'!C46+RTM!C46+'TAM IEX'!C46+'TAM PXIL'!C46</f>
        <v>3524</v>
      </c>
      <c r="D46" s="23">
        <f>DAM!D46+'G-DAM'!D46+RTM!D46+'TAM IEX'!D46+'TAM PXIL'!D46</f>
        <v>3265</v>
      </c>
      <c r="E46" s="23">
        <f>DAM!E46+'G-DAM'!E46+RTM!E46+'TAM IEX'!E46+'TAM PXIL'!E46</f>
        <v>4835</v>
      </c>
      <c r="F46" s="23">
        <f>DAM!F46+'G-DAM'!F46+RTM!F46+'TAM IEX'!F46+'TAM PXIL'!F46</f>
        <v>4671</v>
      </c>
      <c r="G46" s="23">
        <f>DAM!G46+'G-DAM'!G46+RTM!G46+'TAM IEX'!G46+'TAM PXIL'!G46</f>
        <v>5071</v>
      </c>
      <c r="H46" s="23">
        <f>DAM!H46+'G-DAM'!H46+RTM!H46+'TAM IEX'!H46+'TAM PXIL'!H46</f>
        <v>3529</v>
      </c>
      <c r="I46" s="23">
        <f>DAM!I46+'G-DAM'!I46+RTM!I46+'TAM IEX'!I46+'TAM PXIL'!I46</f>
        <v>3322</v>
      </c>
      <c r="J46" s="23">
        <f>DAM!J46+'G-DAM'!J46+RTM!J46+'TAM IEX'!J46+'TAM PXIL'!J46</f>
        <v>2715.99</v>
      </c>
      <c r="K46" s="23">
        <f>DAM!K46+'G-DAM'!K46+RTM!K46+'TAM IEX'!K46+'TAM PXIL'!K46</f>
        <v>2861</v>
      </c>
      <c r="L46" s="23">
        <f>DAM!L46+'G-DAM'!L46+RTM!L46+'TAM IEX'!L46+'TAM PXIL'!L46</f>
        <v>3433</v>
      </c>
      <c r="M46" s="23">
        <f>DAM!M46+'G-DAM'!M46+RTM!M46+'TAM IEX'!M46+'TAM PXIL'!M46</f>
        <v>4886</v>
      </c>
      <c r="N46" s="23">
        <f>DAM!N46+'G-DAM'!N46+RTM!N46+'TAM IEX'!N46+'TAM PXIL'!N46</f>
        <v>3596</v>
      </c>
      <c r="O46" s="23">
        <f>DAM!O46+'G-DAM'!O46+RTM!O46+'TAM IEX'!O46+'TAM PXIL'!O46</f>
        <v>4291</v>
      </c>
      <c r="P46" s="23">
        <f>DAM!P46+'G-DAM'!P46+RTM!P46+'TAM IEX'!P46+'TAM PXIL'!P46</f>
        <v>4344</v>
      </c>
      <c r="Q46" s="23">
        <f>DAM!Q46+'G-DAM'!Q46+RTM!Q46+'TAM IEX'!Q46+'TAM PXIL'!Q46</f>
        <v>4874</v>
      </c>
      <c r="R46" s="23">
        <f>DAM!R46+'G-DAM'!R46+RTM!R46+'TAM IEX'!R46+'TAM PXIL'!R46</f>
        <v>2672</v>
      </c>
      <c r="S46" s="23">
        <f>DAM!S46+'G-DAM'!S46+RTM!S46+'TAM IEX'!S46+'TAM PXIL'!S46</f>
        <v>3958</v>
      </c>
      <c r="T46" s="23">
        <f>DAM!T46+'G-DAM'!T46+RTM!T46+'TAM IEX'!T46+'TAM PXIL'!T46</f>
        <v>2633</v>
      </c>
      <c r="U46" s="23">
        <f>DAM!U46+'G-DAM'!U46+RTM!U46+'TAM IEX'!U46+'TAM PXIL'!U46</f>
        <v>3520</v>
      </c>
      <c r="V46" s="23">
        <f>DAM!V46+'G-DAM'!V46+RTM!V46+'TAM IEX'!V46+'TAM PXIL'!V46</f>
        <v>3340</v>
      </c>
      <c r="W46" s="23">
        <f>DAM!W46+'G-DAM'!W46+RTM!W46+'TAM IEX'!W46+'TAM PXIL'!W46</f>
        <v>2387</v>
      </c>
      <c r="X46" s="23">
        <f>DAM!X46+'G-DAM'!X46+RTM!X46+'TAM IEX'!X46+'TAM PXIL'!X46</f>
        <v>3087</v>
      </c>
      <c r="Y46" s="23">
        <f>DAM!Y46+'G-DAM'!Y46+RTM!Y46+'TAM IEX'!Y46+'TAM PXIL'!Y46</f>
        <v>4134</v>
      </c>
      <c r="Z46" s="23">
        <f>DAM!Z46+'G-DAM'!Z46+RTM!Z46+'TAM IEX'!Z46+'TAM PXIL'!Z46</f>
        <v>3121</v>
      </c>
      <c r="AA46" s="23">
        <f>DAM!AA46+'G-DAM'!AA46+RTM!AA46+'TAM IEX'!AA46+'TAM PXIL'!AA46</f>
        <v>1984</v>
      </c>
      <c r="AB46" s="23">
        <f>DAM!AB46+'G-DAM'!AB46+RTM!AB46+'TAM IEX'!AB46+'TAM PXIL'!AB46</f>
        <v>3285</v>
      </c>
      <c r="AC46" s="23">
        <f>DAM!AC46+'G-DAM'!AC46+RTM!AC46+'TAM IEX'!AC46+'TAM PXIL'!AC46</f>
        <v>4669</v>
      </c>
      <c r="AD46" s="23">
        <f>DAM!AD46+'G-DAM'!AD46+RTM!AD46+'TAM IEX'!AD46+'TAM PXIL'!AD46</f>
        <v>3652</v>
      </c>
      <c r="AE46" s="23">
        <f>DAM!AE46+'G-DAM'!AE46+RTM!AE46+'TAM IEX'!AE46+'TAM PXIL'!AE46</f>
        <v>3884</v>
      </c>
      <c r="AF46" s="23">
        <f>DAM!AF46+'G-DAM'!AF46+RTM!AF46+'TAM IEX'!AF46+'TAM PXIL'!AF46</f>
        <v>3650</v>
      </c>
    </row>
    <row r="47" spans="1:32">
      <c r="A47" s="5" t="s">
        <v>47</v>
      </c>
      <c r="B47" s="23">
        <f>DAM!B47+'G-DAM'!B47+RTM!B47+'TAM IEX'!B47+'TAM PXIL'!B47</f>
        <v>3476</v>
      </c>
      <c r="C47" s="23">
        <f>DAM!C47+'G-DAM'!C47+RTM!C47+'TAM IEX'!C47+'TAM PXIL'!C47</f>
        <v>3182</v>
      </c>
      <c r="D47" s="23">
        <f>DAM!D47+'G-DAM'!D47+RTM!D47+'TAM IEX'!D47+'TAM PXIL'!D47</f>
        <v>3330</v>
      </c>
      <c r="E47" s="23">
        <f>DAM!E47+'G-DAM'!E47+RTM!E47+'TAM IEX'!E47+'TAM PXIL'!E47</f>
        <v>5035</v>
      </c>
      <c r="F47" s="23">
        <f>DAM!F47+'G-DAM'!F47+RTM!F47+'TAM IEX'!F47+'TAM PXIL'!F47</f>
        <v>4539</v>
      </c>
      <c r="G47" s="23">
        <f>DAM!G47+'G-DAM'!G47+RTM!G47+'TAM IEX'!G47+'TAM PXIL'!G47</f>
        <v>4741</v>
      </c>
      <c r="H47" s="23">
        <f>DAM!H47+'G-DAM'!H47+RTM!H47+'TAM IEX'!H47+'TAM PXIL'!H47</f>
        <v>3369</v>
      </c>
      <c r="I47" s="23">
        <f>DAM!I47+'G-DAM'!I47+RTM!I47+'TAM IEX'!I47+'TAM PXIL'!I47</f>
        <v>3222</v>
      </c>
      <c r="J47" s="23">
        <f>DAM!J47+'G-DAM'!J47+RTM!J47+'TAM IEX'!J47+'TAM PXIL'!J47</f>
        <v>2741</v>
      </c>
      <c r="K47" s="23">
        <f>DAM!K47+'G-DAM'!K47+RTM!K47+'TAM IEX'!K47+'TAM PXIL'!K47</f>
        <v>2911</v>
      </c>
      <c r="L47" s="23">
        <f>DAM!L47+'G-DAM'!L47+RTM!L47+'TAM IEX'!L47+'TAM PXIL'!L47</f>
        <v>3698</v>
      </c>
      <c r="M47" s="23">
        <f>DAM!M47+'G-DAM'!M47+RTM!M47+'TAM IEX'!M47+'TAM PXIL'!M47</f>
        <v>4737</v>
      </c>
      <c r="N47" s="23">
        <f>DAM!N47+'G-DAM'!N47+RTM!N47+'TAM IEX'!N47+'TAM PXIL'!N47</f>
        <v>3807</v>
      </c>
      <c r="O47" s="23">
        <f>DAM!O47+'G-DAM'!O47+RTM!O47+'TAM IEX'!O47+'TAM PXIL'!O47</f>
        <v>4341</v>
      </c>
      <c r="P47" s="23">
        <f>DAM!P47+'G-DAM'!P47+RTM!P47+'TAM IEX'!P47+'TAM PXIL'!P47</f>
        <v>4440</v>
      </c>
      <c r="Q47" s="23">
        <f>DAM!Q47+'G-DAM'!Q47+RTM!Q47+'TAM IEX'!Q47+'TAM PXIL'!Q47</f>
        <v>4368</v>
      </c>
      <c r="R47" s="23">
        <f>DAM!R47+'G-DAM'!R47+RTM!R47+'TAM IEX'!R47+'TAM PXIL'!R47</f>
        <v>2622</v>
      </c>
      <c r="S47" s="23">
        <f>DAM!S47+'G-DAM'!S47+RTM!S47+'TAM IEX'!S47+'TAM PXIL'!S47</f>
        <v>4141</v>
      </c>
      <c r="T47" s="23">
        <f>DAM!T47+'G-DAM'!T47+RTM!T47+'TAM IEX'!T47+'TAM PXIL'!T47</f>
        <v>2558</v>
      </c>
      <c r="U47" s="23">
        <f>DAM!U47+'G-DAM'!U47+RTM!U47+'TAM IEX'!U47+'TAM PXIL'!U47</f>
        <v>3419</v>
      </c>
      <c r="V47" s="23">
        <f>DAM!V47+'G-DAM'!V47+RTM!V47+'TAM IEX'!V47+'TAM PXIL'!V47</f>
        <v>3590</v>
      </c>
      <c r="W47" s="23">
        <f>DAM!W47+'G-DAM'!W47+RTM!W47+'TAM IEX'!W47+'TAM PXIL'!W47</f>
        <v>2378</v>
      </c>
      <c r="X47" s="23">
        <f>DAM!X47+'G-DAM'!X47+RTM!X47+'TAM IEX'!X47+'TAM PXIL'!X47</f>
        <v>3037</v>
      </c>
      <c r="Y47" s="23">
        <f>DAM!Y47+'G-DAM'!Y47+RTM!Y47+'TAM IEX'!Y47+'TAM PXIL'!Y47</f>
        <v>4190</v>
      </c>
      <c r="Z47" s="23">
        <f>DAM!Z47+'G-DAM'!Z47+RTM!Z47+'TAM IEX'!Z47+'TAM PXIL'!Z47</f>
        <v>3094</v>
      </c>
      <c r="AA47" s="23">
        <f>DAM!AA47+'G-DAM'!AA47+RTM!AA47+'TAM IEX'!AA47+'TAM PXIL'!AA47</f>
        <v>2284</v>
      </c>
      <c r="AB47" s="23">
        <f>DAM!AB47+'G-DAM'!AB47+RTM!AB47+'TAM IEX'!AB47+'TAM PXIL'!AB47</f>
        <v>3335</v>
      </c>
      <c r="AC47" s="23">
        <f>DAM!AC47+'G-DAM'!AC47+RTM!AC47+'TAM IEX'!AC47+'TAM PXIL'!AC47</f>
        <v>4668</v>
      </c>
      <c r="AD47" s="23">
        <f>DAM!AD47+'G-DAM'!AD47+RTM!AD47+'TAM IEX'!AD47+'TAM PXIL'!AD47</f>
        <v>4202</v>
      </c>
      <c r="AE47" s="23">
        <f>DAM!AE47+'G-DAM'!AE47+RTM!AE47+'TAM IEX'!AE47+'TAM PXIL'!AE47</f>
        <v>4072</v>
      </c>
      <c r="AF47" s="23">
        <f>DAM!AF47+'G-DAM'!AF47+RTM!AF47+'TAM IEX'!AF47+'TAM PXIL'!AF47</f>
        <v>3600</v>
      </c>
    </row>
    <row r="48" spans="1:32">
      <c r="A48" s="5" t="s">
        <v>48</v>
      </c>
      <c r="B48" s="23">
        <f>DAM!B48+'G-DAM'!B48+RTM!B48+'TAM IEX'!B48+'TAM PXIL'!B48</f>
        <v>3351</v>
      </c>
      <c r="C48" s="23">
        <f>DAM!C48+'G-DAM'!C48+RTM!C48+'TAM IEX'!C48+'TAM PXIL'!C48</f>
        <v>2989</v>
      </c>
      <c r="D48" s="23">
        <f>DAM!D48+'G-DAM'!D48+RTM!D48+'TAM IEX'!D48+'TAM PXIL'!D48</f>
        <v>3153</v>
      </c>
      <c r="E48" s="23">
        <f>DAM!E48+'G-DAM'!E48+RTM!E48+'TAM IEX'!E48+'TAM PXIL'!E48</f>
        <v>4885</v>
      </c>
      <c r="F48" s="23">
        <f>DAM!F48+'G-DAM'!F48+RTM!F48+'TAM IEX'!F48+'TAM PXIL'!F48</f>
        <v>4464</v>
      </c>
      <c r="G48" s="23">
        <f>DAM!G48+'G-DAM'!G48+RTM!G48+'TAM IEX'!G48+'TAM PXIL'!G48</f>
        <v>4571</v>
      </c>
      <c r="H48" s="23">
        <f>DAM!H48+'G-DAM'!H48+RTM!H48+'TAM IEX'!H48+'TAM PXIL'!H48</f>
        <v>3291</v>
      </c>
      <c r="I48" s="23">
        <f>DAM!I48+'G-DAM'!I48+RTM!I48+'TAM IEX'!I48+'TAM PXIL'!I48</f>
        <v>3193</v>
      </c>
      <c r="J48" s="23">
        <f>DAM!J48+'G-DAM'!J48+RTM!J48+'TAM IEX'!J48+'TAM PXIL'!J48</f>
        <v>2943</v>
      </c>
      <c r="K48" s="23">
        <f>DAM!K48+'G-DAM'!K48+RTM!K48+'TAM IEX'!K48+'TAM PXIL'!K48</f>
        <v>2973</v>
      </c>
      <c r="L48" s="23">
        <f>DAM!L48+'G-DAM'!L48+RTM!L48+'TAM IEX'!L48+'TAM PXIL'!L48</f>
        <v>3763</v>
      </c>
      <c r="M48" s="23">
        <f>DAM!M48+'G-DAM'!M48+RTM!M48+'TAM IEX'!M48+'TAM PXIL'!M48</f>
        <v>4767</v>
      </c>
      <c r="N48" s="23">
        <f>DAM!N48+'G-DAM'!N48+RTM!N48+'TAM IEX'!N48+'TAM PXIL'!N48</f>
        <v>3748</v>
      </c>
      <c r="O48" s="23">
        <f>DAM!O48+'G-DAM'!O48+RTM!O48+'TAM IEX'!O48+'TAM PXIL'!O48</f>
        <v>4441</v>
      </c>
      <c r="P48" s="23">
        <f>DAM!P48+'G-DAM'!P48+RTM!P48+'TAM IEX'!P48+'TAM PXIL'!P48</f>
        <v>4540</v>
      </c>
      <c r="Q48" s="23">
        <f>DAM!Q48+'G-DAM'!Q48+RTM!Q48+'TAM IEX'!Q48+'TAM PXIL'!Q48</f>
        <v>4318</v>
      </c>
      <c r="R48" s="23">
        <f>DAM!R48+'G-DAM'!R48+RTM!R48+'TAM IEX'!R48+'TAM PXIL'!R48</f>
        <v>2622</v>
      </c>
      <c r="S48" s="23">
        <f>DAM!S48+'G-DAM'!S48+RTM!S48+'TAM IEX'!S48+'TAM PXIL'!S48</f>
        <v>4153</v>
      </c>
      <c r="T48" s="23">
        <f>DAM!T48+'G-DAM'!T48+RTM!T48+'TAM IEX'!T48+'TAM PXIL'!T48</f>
        <v>2608</v>
      </c>
      <c r="U48" s="23">
        <f>DAM!U48+'G-DAM'!U48+RTM!U48+'TAM IEX'!U48+'TAM PXIL'!U48</f>
        <v>3468</v>
      </c>
      <c r="V48" s="23">
        <f>DAM!V48+'G-DAM'!V48+RTM!V48+'TAM IEX'!V48+'TAM PXIL'!V48</f>
        <v>3540</v>
      </c>
      <c r="W48" s="23">
        <f>DAM!W48+'G-DAM'!W48+RTM!W48+'TAM IEX'!W48+'TAM PXIL'!W48</f>
        <v>2328</v>
      </c>
      <c r="X48" s="23">
        <f>DAM!X48+'G-DAM'!X48+RTM!X48+'TAM IEX'!X48+'TAM PXIL'!X48</f>
        <v>3087</v>
      </c>
      <c r="Y48" s="23">
        <f>DAM!Y48+'G-DAM'!Y48+RTM!Y48+'TAM IEX'!Y48+'TAM PXIL'!Y48</f>
        <v>4350</v>
      </c>
      <c r="Z48" s="23">
        <f>DAM!Z48+'G-DAM'!Z48+RTM!Z48+'TAM IEX'!Z48+'TAM PXIL'!Z48</f>
        <v>3094</v>
      </c>
      <c r="AA48" s="23">
        <f>DAM!AA48+'G-DAM'!AA48+RTM!AA48+'TAM IEX'!AA48+'TAM PXIL'!AA48</f>
        <v>2334</v>
      </c>
      <c r="AB48" s="23">
        <f>DAM!AB48+'G-DAM'!AB48+RTM!AB48+'TAM IEX'!AB48+'TAM PXIL'!AB48</f>
        <v>3285</v>
      </c>
      <c r="AC48" s="23">
        <f>DAM!AC48+'G-DAM'!AC48+RTM!AC48+'TAM IEX'!AC48+'TAM PXIL'!AC48</f>
        <v>4768</v>
      </c>
      <c r="AD48" s="23">
        <f>DAM!AD48+'G-DAM'!AD48+RTM!AD48+'TAM IEX'!AD48+'TAM PXIL'!AD48</f>
        <v>4152</v>
      </c>
      <c r="AE48" s="23">
        <f>DAM!AE48+'G-DAM'!AE48+RTM!AE48+'TAM IEX'!AE48+'TAM PXIL'!AE48</f>
        <v>4297</v>
      </c>
      <c r="AF48" s="23">
        <f>DAM!AF48+'G-DAM'!AF48+RTM!AF48+'TAM IEX'!AF48+'TAM PXIL'!AF48</f>
        <v>3550</v>
      </c>
    </row>
    <row r="49" spans="1:32">
      <c r="A49" s="5" t="s">
        <v>49</v>
      </c>
      <c r="B49" s="23">
        <f>DAM!B49+'G-DAM'!B49+RTM!B49+'TAM IEX'!B49+'TAM PXIL'!B49</f>
        <v>3518</v>
      </c>
      <c r="C49" s="23">
        <f>DAM!C49+'G-DAM'!C49+RTM!C49+'TAM IEX'!C49+'TAM PXIL'!C49</f>
        <v>2947</v>
      </c>
      <c r="D49" s="23">
        <f>DAM!D49+'G-DAM'!D49+RTM!D49+'TAM IEX'!D49+'TAM PXIL'!D49</f>
        <v>2968</v>
      </c>
      <c r="E49" s="23">
        <f>DAM!E49+'G-DAM'!E49+RTM!E49+'TAM IEX'!E49+'TAM PXIL'!E49</f>
        <v>4735</v>
      </c>
      <c r="F49" s="23">
        <f>DAM!F49+'G-DAM'!F49+RTM!F49+'TAM IEX'!F49+'TAM PXIL'!F49</f>
        <v>4432</v>
      </c>
      <c r="G49" s="23">
        <f>DAM!G49+'G-DAM'!G49+RTM!G49+'TAM IEX'!G49+'TAM PXIL'!G49</f>
        <v>4591</v>
      </c>
      <c r="H49" s="23">
        <f>DAM!H49+'G-DAM'!H49+RTM!H49+'TAM IEX'!H49+'TAM PXIL'!H49</f>
        <v>3286</v>
      </c>
      <c r="I49" s="23">
        <f>DAM!I49+'G-DAM'!I49+RTM!I49+'TAM IEX'!I49+'TAM PXIL'!I49</f>
        <v>3008</v>
      </c>
      <c r="J49" s="23">
        <f>DAM!J49+'G-DAM'!J49+RTM!J49+'TAM IEX'!J49+'TAM PXIL'!J49</f>
        <v>3176</v>
      </c>
      <c r="K49" s="23">
        <f>DAM!K49+'G-DAM'!K49+RTM!K49+'TAM IEX'!K49+'TAM PXIL'!K49</f>
        <v>3115</v>
      </c>
      <c r="L49" s="23">
        <f>DAM!L49+'G-DAM'!L49+RTM!L49+'TAM IEX'!L49+'TAM PXIL'!L49</f>
        <v>3613</v>
      </c>
      <c r="M49" s="23">
        <f>DAM!M49+'G-DAM'!M49+RTM!M49+'TAM IEX'!M49+'TAM PXIL'!M49</f>
        <v>4687</v>
      </c>
      <c r="N49" s="23">
        <f>DAM!N49+'G-DAM'!N49+RTM!N49+'TAM IEX'!N49+'TAM PXIL'!N49</f>
        <v>3624</v>
      </c>
      <c r="O49" s="23">
        <f>DAM!O49+'G-DAM'!O49+RTM!O49+'TAM IEX'!O49+'TAM PXIL'!O49</f>
        <v>4941</v>
      </c>
      <c r="P49" s="23">
        <f>DAM!P49+'G-DAM'!P49+RTM!P49+'TAM IEX'!P49+'TAM PXIL'!P49</f>
        <v>4690</v>
      </c>
      <c r="Q49" s="23">
        <f>DAM!Q49+'G-DAM'!Q49+RTM!Q49+'TAM IEX'!Q49+'TAM PXIL'!Q49</f>
        <v>4218</v>
      </c>
      <c r="R49" s="23">
        <f>DAM!R49+'G-DAM'!R49+RTM!R49+'TAM IEX'!R49+'TAM PXIL'!R49</f>
        <v>2522</v>
      </c>
      <c r="S49" s="23">
        <f>DAM!S49+'G-DAM'!S49+RTM!S49+'TAM IEX'!S49+'TAM PXIL'!S49</f>
        <v>4022</v>
      </c>
      <c r="T49" s="23">
        <f>DAM!T49+'G-DAM'!T49+RTM!T49+'TAM IEX'!T49+'TAM PXIL'!T49</f>
        <v>2433</v>
      </c>
      <c r="U49" s="23">
        <f>DAM!U49+'G-DAM'!U49+RTM!U49+'TAM IEX'!U49+'TAM PXIL'!U49</f>
        <v>3560</v>
      </c>
      <c r="V49" s="23">
        <f>DAM!V49+'G-DAM'!V49+RTM!V49+'TAM IEX'!V49+'TAM PXIL'!V49</f>
        <v>3440</v>
      </c>
      <c r="W49" s="23">
        <f>DAM!W49+'G-DAM'!W49+RTM!W49+'TAM IEX'!W49+'TAM PXIL'!W49</f>
        <v>2228</v>
      </c>
      <c r="X49" s="23">
        <f>DAM!X49+'G-DAM'!X49+RTM!X49+'TAM IEX'!X49+'TAM PXIL'!X49</f>
        <v>3087</v>
      </c>
      <c r="Y49" s="23">
        <f>DAM!Y49+'G-DAM'!Y49+RTM!Y49+'TAM IEX'!Y49+'TAM PXIL'!Y49</f>
        <v>4248</v>
      </c>
      <c r="Z49" s="23">
        <f>DAM!Z49+'G-DAM'!Z49+RTM!Z49+'TAM IEX'!Z49+'TAM PXIL'!Z49</f>
        <v>2867</v>
      </c>
      <c r="AA49" s="23">
        <f>DAM!AA49+'G-DAM'!AA49+RTM!AA49+'TAM IEX'!AA49+'TAM PXIL'!AA49</f>
        <v>2034</v>
      </c>
      <c r="AB49" s="23">
        <f>DAM!AB49+'G-DAM'!AB49+RTM!AB49+'TAM IEX'!AB49+'TAM PXIL'!AB49</f>
        <v>3235</v>
      </c>
      <c r="AC49" s="23">
        <f>DAM!AC49+'G-DAM'!AC49+RTM!AC49+'TAM IEX'!AC49+'TAM PXIL'!AC49</f>
        <v>4518</v>
      </c>
      <c r="AD49" s="23">
        <f>DAM!AD49+'G-DAM'!AD49+RTM!AD49+'TAM IEX'!AD49+'TAM PXIL'!AD49</f>
        <v>3952</v>
      </c>
      <c r="AE49" s="23">
        <f>DAM!AE49+'G-DAM'!AE49+RTM!AE49+'TAM IEX'!AE49+'TAM PXIL'!AE49</f>
        <v>4339</v>
      </c>
      <c r="AF49" s="23">
        <f>DAM!AF49+'G-DAM'!AF49+RTM!AF49+'TAM IEX'!AF49+'TAM PXIL'!AF49</f>
        <v>3500</v>
      </c>
    </row>
    <row r="50" spans="1:32">
      <c r="A50" s="5" t="s">
        <v>50</v>
      </c>
      <c r="B50" s="23">
        <f>DAM!B50+'G-DAM'!B50+RTM!B50+'TAM IEX'!B50+'TAM PXIL'!B50</f>
        <v>3476</v>
      </c>
      <c r="C50" s="23">
        <f>DAM!C50+'G-DAM'!C50+RTM!C50+'TAM IEX'!C50+'TAM PXIL'!C50</f>
        <v>2889</v>
      </c>
      <c r="D50" s="23">
        <f>DAM!D50+'G-DAM'!D50+RTM!D50+'TAM IEX'!D50+'TAM PXIL'!D50</f>
        <v>2875</v>
      </c>
      <c r="E50" s="23">
        <f>DAM!E50+'G-DAM'!E50+RTM!E50+'TAM IEX'!E50+'TAM PXIL'!E50</f>
        <v>4735</v>
      </c>
      <c r="F50" s="23">
        <f>DAM!F50+'G-DAM'!F50+RTM!F50+'TAM IEX'!F50+'TAM PXIL'!F50</f>
        <v>4435</v>
      </c>
      <c r="G50" s="23">
        <f>DAM!G50+'G-DAM'!G50+RTM!G50+'TAM IEX'!G50+'TAM PXIL'!G50</f>
        <v>4591</v>
      </c>
      <c r="H50" s="23">
        <f>DAM!H50+'G-DAM'!H50+RTM!H50+'TAM IEX'!H50+'TAM PXIL'!H50</f>
        <v>3201</v>
      </c>
      <c r="I50" s="23">
        <f>DAM!I50+'G-DAM'!I50+RTM!I50+'TAM IEX'!I50+'TAM PXIL'!I50</f>
        <v>3042</v>
      </c>
      <c r="J50" s="23">
        <f>DAM!J50+'G-DAM'!J50+RTM!J50+'TAM IEX'!J50+'TAM PXIL'!J50</f>
        <v>3300</v>
      </c>
      <c r="K50" s="23">
        <f>DAM!K50+'G-DAM'!K50+RTM!K50+'TAM IEX'!K50+'TAM PXIL'!K50</f>
        <v>3071</v>
      </c>
      <c r="L50" s="23">
        <f>DAM!L50+'G-DAM'!L50+RTM!L50+'TAM IEX'!L50+'TAM PXIL'!L50</f>
        <v>3528</v>
      </c>
      <c r="M50" s="23">
        <f>DAM!M50+'G-DAM'!M50+RTM!M50+'TAM IEX'!M50+'TAM PXIL'!M50</f>
        <v>4657</v>
      </c>
      <c r="N50" s="23">
        <f>DAM!N50+'G-DAM'!N50+RTM!N50+'TAM IEX'!N50+'TAM PXIL'!N50</f>
        <v>3600</v>
      </c>
      <c r="O50" s="23">
        <f>DAM!O50+'G-DAM'!O50+RTM!O50+'TAM IEX'!O50+'TAM PXIL'!O50</f>
        <v>4990.99</v>
      </c>
      <c r="P50" s="23">
        <f>DAM!P50+'G-DAM'!P50+RTM!P50+'TAM IEX'!P50+'TAM PXIL'!P50</f>
        <v>4640</v>
      </c>
      <c r="Q50" s="23">
        <f>DAM!Q50+'G-DAM'!Q50+RTM!Q50+'TAM IEX'!Q50+'TAM PXIL'!Q50</f>
        <v>4118</v>
      </c>
      <c r="R50" s="23">
        <f>DAM!R50+'G-DAM'!R50+RTM!R50+'TAM IEX'!R50+'TAM PXIL'!R50</f>
        <v>2522</v>
      </c>
      <c r="S50" s="23">
        <f>DAM!S50+'G-DAM'!S50+RTM!S50+'TAM IEX'!S50+'TAM PXIL'!S50</f>
        <v>4040</v>
      </c>
      <c r="T50" s="23">
        <f>DAM!T50+'G-DAM'!T50+RTM!T50+'TAM IEX'!T50+'TAM PXIL'!T50</f>
        <v>2408</v>
      </c>
      <c r="U50" s="23">
        <f>DAM!U50+'G-DAM'!U50+RTM!U50+'TAM IEX'!U50+'TAM PXIL'!U50</f>
        <v>3460</v>
      </c>
      <c r="V50" s="23">
        <f>DAM!V50+'G-DAM'!V50+RTM!V50+'TAM IEX'!V50+'TAM PXIL'!V50</f>
        <v>3390</v>
      </c>
      <c r="W50" s="23">
        <f>DAM!W50+'G-DAM'!W50+RTM!W50+'TAM IEX'!W50+'TAM PXIL'!W50</f>
        <v>2128</v>
      </c>
      <c r="X50" s="23">
        <f>DAM!X50+'G-DAM'!X50+RTM!X50+'TAM IEX'!X50+'TAM PXIL'!X50</f>
        <v>3237</v>
      </c>
      <c r="Y50" s="23">
        <f>DAM!Y50+'G-DAM'!Y50+RTM!Y50+'TAM IEX'!Y50+'TAM PXIL'!Y50</f>
        <v>4298</v>
      </c>
      <c r="Z50" s="23">
        <f>DAM!Z50+'G-DAM'!Z50+RTM!Z50+'TAM IEX'!Z50+'TAM PXIL'!Z50</f>
        <v>2867</v>
      </c>
      <c r="AA50" s="23">
        <f>DAM!AA50+'G-DAM'!AA50+RTM!AA50+'TAM IEX'!AA50+'TAM PXIL'!AA50</f>
        <v>2134</v>
      </c>
      <c r="AB50" s="23">
        <f>DAM!AB50+'G-DAM'!AB50+RTM!AB50+'TAM IEX'!AB50+'TAM PXIL'!AB50</f>
        <v>3185</v>
      </c>
      <c r="AC50" s="23">
        <f>DAM!AC50+'G-DAM'!AC50+RTM!AC50+'TAM IEX'!AC50+'TAM PXIL'!AC50</f>
        <v>4468</v>
      </c>
      <c r="AD50" s="23">
        <f>DAM!AD50+'G-DAM'!AD50+RTM!AD50+'TAM IEX'!AD50+'TAM PXIL'!AD50</f>
        <v>3602</v>
      </c>
      <c r="AE50" s="23">
        <f>DAM!AE50+'G-DAM'!AE50+RTM!AE50+'TAM IEX'!AE50+'TAM PXIL'!AE50</f>
        <v>4392</v>
      </c>
      <c r="AF50" s="23">
        <f>DAM!AF50+'G-DAM'!AF50+RTM!AF50+'TAM IEX'!AF50+'TAM PXIL'!AF50</f>
        <v>3480.51</v>
      </c>
    </row>
    <row r="51" spans="1:32">
      <c r="A51" s="5" t="s">
        <v>51</v>
      </c>
      <c r="B51" s="23">
        <f>DAM!B51+'G-DAM'!B51+RTM!B51+'TAM IEX'!B51+'TAM PXIL'!B51</f>
        <v>3503</v>
      </c>
      <c r="C51" s="23">
        <f>DAM!C51+'G-DAM'!C51+RTM!C51+'TAM IEX'!C51+'TAM PXIL'!C51</f>
        <v>2954</v>
      </c>
      <c r="D51" s="23">
        <f>DAM!D51+'G-DAM'!D51+RTM!D51+'TAM IEX'!D51+'TAM PXIL'!D51</f>
        <v>3125</v>
      </c>
      <c r="E51" s="23">
        <f>DAM!E51+'G-DAM'!E51+RTM!E51+'TAM IEX'!E51+'TAM PXIL'!E51</f>
        <v>4685</v>
      </c>
      <c r="F51" s="23">
        <f>DAM!F51+'G-DAM'!F51+RTM!F51+'TAM IEX'!F51+'TAM PXIL'!F51</f>
        <v>4450</v>
      </c>
      <c r="G51" s="23">
        <f>DAM!G51+'G-DAM'!G51+RTM!G51+'TAM IEX'!G51+'TAM PXIL'!G51</f>
        <v>4571</v>
      </c>
      <c r="H51" s="23">
        <f>DAM!H51+'G-DAM'!H51+RTM!H51+'TAM IEX'!H51+'TAM PXIL'!H51</f>
        <v>3339.99</v>
      </c>
      <c r="I51" s="23">
        <f>DAM!I51+'G-DAM'!I51+RTM!I51+'TAM IEX'!I51+'TAM PXIL'!I51</f>
        <v>3138</v>
      </c>
      <c r="J51" s="23">
        <f>DAM!J51+'G-DAM'!J51+RTM!J51+'TAM IEX'!J51+'TAM PXIL'!J51</f>
        <v>3100</v>
      </c>
      <c r="K51" s="23">
        <f>DAM!K51+'G-DAM'!K51+RTM!K51+'TAM IEX'!K51+'TAM PXIL'!K51</f>
        <v>3078</v>
      </c>
      <c r="L51" s="23">
        <f>DAM!L51+'G-DAM'!L51+RTM!L51+'TAM IEX'!L51+'TAM PXIL'!L51</f>
        <v>3578</v>
      </c>
      <c r="M51" s="23">
        <f>DAM!M51+'G-DAM'!M51+RTM!M51+'TAM IEX'!M51+'TAM PXIL'!M51</f>
        <v>4837</v>
      </c>
      <c r="N51" s="23">
        <f>DAM!N51+'G-DAM'!N51+RTM!N51+'TAM IEX'!N51+'TAM PXIL'!N51</f>
        <v>3477</v>
      </c>
      <c r="O51" s="23">
        <f>DAM!O51+'G-DAM'!O51+RTM!O51+'TAM IEX'!O51+'TAM PXIL'!O51</f>
        <v>4791</v>
      </c>
      <c r="P51" s="23">
        <f>DAM!P51+'G-DAM'!P51+RTM!P51+'TAM IEX'!P51+'TAM PXIL'!P51</f>
        <v>4440</v>
      </c>
      <c r="Q51" s="23">
        <f>DAM!Q51+'G-DAM'!Q51+RTM!Q51+'TAM IEX'!Q51+'TAM PXIL'!Q51</f>
        <v>4268</v>
      </c>
      <c r="R51" s="23">
        <f>DAM!R51+'G-DAM'!R51+RTM!R51+'TAM IEX'!R51+'TAM PXIL'!R51</f>
        <v>2572</v>
      </c>
      <c r="S51" s="23">
        <f>DAM!S51+'G-DAM'!S51+RTM!S51+'TAM IEX'!S51+'TAM PXIL'!S51</f>
        <v>4089</v>
      </c>
      <c r="T51" s="23">
        <f>DAM!T51+'G-DAM'!T51+RTM!T51+'TAM IEX'!T51+'TAM PXIL'!T51</f>
        <v>2683</v>
      </c>
      <c r="U51" s="23">
        <f>DAM!U51+'G-DAM'!U51+RTM!U51+'TAM IEX'!U51+'TAM PXIL'!U51</f>
        <v>3410</v>
      </c>
      <c r="V51" s="23">
        <f>DAM!V51+'G-DAM'!V51+RTM!V51+'TAM IEX'!V51+'TAM PXIL'!V51</f>
        <v>3390</v>
      </c>
      <c r="W51" s="23">
        <f>DAM!W51+'G-DAM'!W51+RTM!W51+'TAM IEX'!W51+'TAM PXIL'!W51</f>
        <v>2178</v>
      </c>
      <c r="X51" s="23">
        <f>DAM!X51+'G-DAM'!X51+RTM!X51+'TAM IEX'!X51+'TAM PXIL'!X51</f>
        <v>2937</v>
      </c>
      <c r="Y51" s="23">
        <f>DAM!Y51+'G-DAM'!Y51+RTM!Y51+'TAM IEX'!Y51+'TAM PXIL'!Y51</f>
        <v>4298</v>
      </c>
      <c r="Z51" s="23">
        <f>DAM!Z51+'G-DAM'!Z51+RTM!Z51+'TAM IEX'!Z51+'TAM PXIL'!Z51</f>
        <v>2592</v>
      </c>
      <c r="AA51" s="23">
        <f>DAM!AA51+'G-DAM'!AA51+RTM!AA51+'TAM IEX'!AA51+'TAM PXIL'!AA51</f>
        <v>2334</v>
      </c>
      <c r="AB51" s="23">
        <f>DAM!AB51+'G-DAM'!AB51+RTM!AB51+'TAM IEX'!AB51+'TAM PXIL'!AB51</f>
        <v>3185</v>
      </c>
      <c r="AC51" s="23">
        <f>DAM!AC51+'G-DAM'!AC51+RTM!AC51+'TAM IEX'!AC51+'TAM PXIL'!AC51</f>
        <v>4268</v>
      </c>
      <c r="AD51" s="23">
        <f>DAM!AD51+'G-DAM'!AD51+RTM!AD51+'TAM IEX'!AD51+'TAM PXIL'!AD51</f>
        <v>3152</v>
      </c>
      <c r="AE51" s="23">
        <f>DAM!AE51+'G-DAM'!AE51+RTM!AE51+'TAM IEX'!AE51+'TAM PXIL'!AE51</f>
        <v>4340</v>
      </c>
      <c r="AF51" s="23">
        <f>DAM!AF51+'G-DAM'!AF51+RTM!AF51+'TAM IEX'!AF51+'TAM PXIL'!AF51</f>
        <v>3537</v>
      </c>
    </row>
    <row r="52" spans="1:32">
      <c r="A52" s="5" t="s">
        <v>52</v>
      </c>
      <c r="B52" s="23">
        <f>DAM!B52+'G-DAM'!B52+RTM!B52+'TAM IEX'!B52+'TAM PXIL'!B52</f>
        <v>3518</v>
      </c>
      <c r="C52" s="23">
        <f>DAM!C52+'G-DAM'!C52+RTM!C52+'TAM IEX'!C52+'TAM PXIL'!C52</f>
        <v>2939</v>
      </c>
      <c r="D52" s="23">
        <f>DAM!D52+'G-DAM'!D52+RTM!D52+'TAM IEX'!D52+'TAM PXIL'!D52</f>
        <v>3168</v>
      </c>
      <c r="E52" s="23">
        <f>DAM!E52+'G-DAM'!E52+RTM!E52+'TAM IEX'!E52+'TAM PXIL'!E52</f>
        <v>4685</v>
      </c>
      <c r="F52" s="23">
        <f>DAM!F52+'G-DAM'!F52+RTM!F52+'TAM IEX'!F52+'TAM PXIL'!F52</f>
        <v>4450</v>
      </c>
      <c r="G52" s="23">
        <f>DAM!G52+'G-DAM'!G52+RTM!G52+'TAM IEX'!G52+'TAM PXIL'!G52</f>
        <v>4441</v>
      </c>
      <c r="H52" s="23">
        <f>DAM!H52+'G-DAM'!H52+RTM!H52+'TAM IEX'!H52+'TAM PXIL'!H52</f>
        <v>3280</v>
      </c>
      <c r="I52" s="23">
        <f>DAM!I52+'G-DAM'!I52+RTM!I52+'TAM IEX'!I52+'TAM PXIL'!I52</f>
        <v>2838</v>
      </c>
      <c r="J52" s="23">
        <f>DAM!J52+'G-DAM'!J52+RTM!J52+'TAM IEX'!J52+'TAM PXIL'!J52</f>
        <v>2950</v>
      </c>
      <c r="K52" s="23">
        <f>DAM!K52+'G-DAM'!K52+RTM!K52+'TAM IEX'!K52+'TAM PXIL'!K52</f>
        <v>3226</v>
      </c>
      <c r="L52" s="23">
        <f>DAM!L52+'G-DAM'!L52+RTM!L52+'TAM IEX'!L52+'TAM PXIL'!L52</f>
        <v>3536</v>
      </c>
      <c r="M52" s="23">
        <f>DAM!M52+'G-DAM'!M52+RTM!M52+'TAM IEX'!M52+'TAM PXIL'!M52</f>
        <v>4837</v>
      </c>
      <c r="N52" s="23">
        <f>DAM!N52+'G-DAM'!N52+RTM!N52+'TAM IEX'!N52+'TAM PXIL'!N52</f>
        <v>3571</v>
      </c>
      <c r="O52" s="23">
        <f>DAM!O52+'G-DAM'!O52+RTM!O52+'TAM IEX'!O52+'TAM PXIL'!O52</f>
        <v>4840.99</v>
      </c>
      <c r="P52" s="23">
        <f>DAM!P52+'G-DAM'!P52+RTM!P52+'TAM IEX'!P52+'TAM PXIL'!P52</f>
        <v>4240.01</v>
      </c>
      <c r="Q52" s="23">
        <f>DAM!Q52+'G-DAM'!Q52+RTM!Q52+'TAM IEX'!Q52+'TAM PXIL'!Q52</f>
        <v>4168</v>
      </c>
      <c r="R52" s="23">
        <f>DAM!R52+'G-DAM'!R52+RTM!R52+'TAM IEX'!R52+'TAM PXIL'!R52</f>
        <v>2472</v>
      </c>
      <c r="S52" s="23">
        <f>DAM!S52+'G-DAM'!S52+RTM!S52+'TAM IEX'!S52+'TAM PXIL'!S52</f>
        <v>4039</v>
      </c>
      <c r="T52" s="23">
        <f>DAM!T52+'G-DAM'!T52+RTM!T52+'TAM IEX'!T52+'TAM PXIL'!T52</f>
        <v>2808</v>
      </c>
      <c r="U52" s="23">
        <f>DAM!U52+'G-DAM'!U52+RTM!U52+'TAM IEX'!U52+'TAM PXIL'!U52</f>
        <v>3310</v>
      </c>
      <c r="V52" s="23">
        <f>DAM!V52+'G-DAM'!V52+RTM!V52+'TAM IEX'!V52+'TAM PXIL'!V52</f>
        <v>3340</v>
      </c>
      <c r="W52" s="23">
        <f>DAM!W52+'G-DAM'!W52+RTM!W52+'TAM IEX'!W52+'TAM PXIL'!W52</f>
        <v>2228</v>
      </c>
      <c r="X52" s="23">
        <f>DAM!X52+'G-DAM'!X52+RTM!X52+'TAM IEX'!X52+'TAM PXIL'!X52</f>
        <v>2887</v>
      </c>
      <c r="Y52" s="23">
        <f>DAM!Y52+'G-DAM'!Y52+RTM!Y52+'TAM IEX'!Y52+'TAM PXIL'!Y52</f>
        <v>4348</v>
      </c>
      <c r="Z52" s="23">
        <f>DAM!Z52+'G-DAM'!Z52+RTM!Z52+'TAM IEX'!Z52+'TAM PXIL'!Z52</f>
        <v>2467</v>
      </c>
      <c r="AA52" s="23">
        <f>DAM!AA52+'G-DAM'!AA52+RTM!AA52+'TAM IEX'!AA52+'TAM PXIL'!AA52</f>
        <v>2234</v>
      </c>
      <c r="AB52" s="23">
        <f>DAM!AB52+'G-DAM'!AB52+RTM!AB52+'TAM IEX'!AB52+'TAM PXIL'!AB52</f>
        <v>3135</v>
      </c>
      <c r="AC52" s="23">
        <f>DAM!AC52+'G-DAM'!AC52+RTM!AC52+'TAM IEX'!AC52+'TAM PXIL'!AC52</f>
        <v>4168</v>
      </c>
      <c r="AD52" s="23">
        <f>DAM!AD52+'G-DAM'!AD52+RTM!AD52+'TAM IEX'!AD52+'TAM PXIL'!AD52</f>
        <v>2822</v>
      </c>
      <c r="AE52" s="23">
        <f>DAM!AE52+'G-DAM'!AE52+RTM!AE52+'TAM IEX'!AE52+'TAM PXIL'!AE52</f>
        <v>4340</v>
      </c>
      <c r="AF52" s="23">
        <f>DAM!AF52+'G-DAM'!AF52+RTM!AF52+'TAM IEX'!AF52+'TAM PXIL'!AF52</f>
        <v>3487</v>
      </c>
    </row>
    <row r="53" spans="1:32">
      <c r="A53" s="5" t="s">
        <v>53</v>
      </c>
      <c r="B53" s="23">
        <f>DAM!B53+'G-DAM'!B53+RTM!B53+'TAM IEX'!B53+'TAM PXIL'!B53</f>
        <v>3478</v>
      </c>
      <c r="C53" s="23">
        <f>DAM!C53+'G-DAM'!C53+RTM!C53+'TAM IEX'!C53+'TAM PXIL'!C53</f>
        <v>2781</v>
      </c>
      <c r="D53" s="23">
        <f>DAM!D53+'G-DAM'!D53+RTM!D53+'TAM IEX'!D53+'TAM PXIL'!D53</f>
        <v>3210</v>
      </c>
      <c r="E53" s="23">
        <f>DAM!E53+'G-DAM'!E53+RTM!E53+'TAM IEX'!E53+'TAM PXIL'!E53</f>
        <v>4435</v>
      </c>
      <c r="F53" s="23">
        <f>DAM!F53+'G-DAM'!F53+RTM!F53+'TAM IEX'!F53+'TAM PXIL'!F53</f>
        <v>4733</v>
      </c>
      <c r="G53" s="23">
        <f>DAM!G53+'G-DAM'!G53+RTM!G53+'TAM IEX'!G53+'TAM PXIL'!G53</f>
        <v>4630</v>
      </c>
      <c r="H53" s="23">
        <f>DAM!H53+'G-DAM'!H53+RTM!H53+'TAM IEX'!H53+'TAM PXIL'!H53</f>
        <v>3310</v>
      </c>
      <c r="I53" s="23">
        <f>DAM!I53+'G-DAM'!I53+RTM!I53+'TAM IEX'!I53+'TAM PXIL'!I53</f>
        <v>2788</v>
      </c>
      <c r="J53" s="23">
        <f>DAM!J53+'G-DAM'!J53+RTM!J53+'TAM IEX'!J53+'TAM PXIL'!J53</f>
        <v>2800</v>
      </c>
      <c r="K53" s="23">
        <f>DAM!K53+'G-DAM'!K53+RTM!K53+'TAM IEX'!K53+'TAM PXIL'!K53</f>
        <v>3325</v>
      </c>
      <c r="L53" s="23">
        <f>DAM!L53+'G-DAM'!L53+RTM!L53+'TAM IEX'!L53+'TAM PXIL'!L53</f>
        <v>3428</v>
      </c>
      <c r="M53" s="23">
        <f>DAM!M53+'G-DAM'!M53+RTM!M53+'TAM IEX'!M53+'TAM PXIL'!M53</f>
        <v>4697</v>
      </c>
      <c r="N53" s="23">
        <f>DAM!N53+'G-DAM'!N53+RTM!N53+'TAM IEX'!N53+'TAM PXIL'!N53</f>
        <v>3703</v>
      </c>
      <c r="O53" s="23">
        <f>DAM!O53+'G-DAM'!O53+RTM!O53+'TAM IEX'!O53+'TAM PXIL'!O53</f>
        <v>5090.99</v>
      </c>
      <c r="P53" s="23">
        <f>DAM!P53+'G-DAM'!P53+RTM!P53+'TAM IEX'!P53+'TAM PXIL'!P53</f>
        <v>3890</v>
      </c>
      <c r="Q53" s="23">
        <f>DAM!Q53+'G-DAM'!Q53+RTM!Q53+'TAM IEX'!Q53+'TAM PXIL'!Q53</f>
        <v>4168</v>
      </c>
      <c r="R53" s="23">
        <f>DAM!R53+'G-DAM'!R53+RTM!R53+'TAM IEX'!R53+'TAM PXIL'!R53</f>
        <v>2472</v>
      </c>
      <c r="S53" s="23">
        <f>DAM!S53+'G-DAM'!S53+RTM!S53+'TAM IEX'!S53+'TAM PXIL'!S53</f>
        <v>4039</v>
      </c>
      <c r="T53" s="23">
        <f>DAM!T53+'G-DAM'!T53+RTM!T53+'TAM IEX'!T53+'TAM PXIL'!T53</f>
        <v>3033</v>
      </c>
      <c r="U53" s="23">
        <f>DAM!U53+'G-DAM'!U53+RTM!U53+'TAM IEX'!U53+'TAM PXIL'!U53</f>
        <v>3010</v>
      </c>
      <c r="V53" s="23">
        <f>DAM!V53+'G-DAM'!V53+RTM!V53+'TAM IEX'!V53+'TAM PXIL'!V53</f>
        <v>2990</v>
      </c>
      <c r="W53" s="23">
        <f>DAM!W53+'G-DAM'!W53+RTM!W53+'TAM IEX'!W53+'TAM PXIL'!W53</f>
        <v>2128</v>
      </c>
      <c r="X53" s="23">
        <f>DAM!X53+'G-DAM'!X53+RTM!X53+'TAM IEX'!X53+'TAM PXIL'!X53</f>
        <v>2537</v>
      </c>
      <c r="Y53" s="23">
        <f>DAM!Y53+'G-DAM'!Y53+RTM!Y53+'TAM IEX'!Y53+'TAM PXIL'!Y53</f>
        <v>4298</v>
      </c>
      <c r="Z53" s="23">
        <f>DAM!Z53+'G-DAM'!Z53+RTM!Z53+'TAM IEX'!Z53+'TAM PXIL'!Z53</f>
        <v>2217</v>
      </c>
      <c r="AA53" s="23">
        <f>DAM!AA53+'G-DAM'!AA53+RTM!AA53+'TAM IEX'!AA53+'TAM PXIL'!AA53</f>
        <v>2184</v>
      </c>
      <c r="AB53" s="23">
        <f>DAM!AB53+'G-DAM'!AB53+RTM!AB53+'TAM IEX'!AB53+'TAM PXIL'!AB53</f>
        <v>2935</v>
      </c>
      <c r="AC53" s="23">
        <f>DAM!AC53+'G-DAM'!AC53+RTM!AC53+'TAM IEX'!AC53+'TAM PXIL'!AC53</f>
        <v>4068</v>
      </c>
      <c r="AD53" s="23">
        <f>DAM!AD53+'G-DAM'!AD53+RTM!AD53+'TAM IEX'!AD53+'TAM PXIL'!AD53</f>
        <v>2872</v>
      </c>
      <c r="AE53" s="23">
        <f>DAM!AE53+'G-DAM'!AE53+RTM!AE53+'TAM IEX'!AE53+'TAM PXIL'!AE53</f>
        <v>4240</v>
      </c>
      <c r="AF53" s="23">
        <f>DAM!AF53+'G-DAM'!AF53+RTM!AF53+'TAM IEX'!AF53+'TAM PXIL'!AF53</f>
        <v>3619.5</v>
      </c>
    </row>
    <row r="54" spans="1:32">
      <c r="A54" s="5" t="s">
        <v>54</v>
      </c>
      <c r="B54" s="23">
        <f>DAM!B54+'G-DAM'!B54+RTM!B54+'TAM IEX'!B54+'TAM PXIL'!B54</f>
        <v>3520</v>
      </c>
      <c r="C54" s="23">
        <f>DAM!C54+'G-DAM'!C54+RTM!C54+'TAM IEX'!C54+'TAM PXIL'!C54</f>
        <v>2731</v>
      </c>
      <c r="D54" s="23">
        <f>DAM!D54+'G-DAM'!D54+RTM!D54+'TAM IEX'!D54+'TAM PXIL'!D54</f>
        <v>3152</v>
      </c>
      <c r="E54" s="23">
        <f>DAM!E54+'G-DAM'!E54+RTM!E54+'TAM IEX'!E54+'TAM PXIL'!E54</f>
        <v>4535</v>
      </c>
      <c r="F54" s="23">
        <f>DAM!F54+'G-DAM'!F54+RTM!F54+'TAM IEX'!F54+'TAM PXIL'!F54</f>
        <v>4865</v>
      </c>
      <c r="G54" s="23">
        <f>DAM!G54+'G-DAM'!G54+RTM!G54+'TAM IEX'!G54+'TAM PXIL'!G54</f>
        <v>4720</v>
      </c>
      <c r="H54" s="23">
        <f>DAM!H54+'G-DAM'!H54+RTM!H54+'TAM IEX'!H54+'TAM PXIL'!H54</f>
        <v>3240</v>
      </c>
      <c r="I54" s="23">
        <f>DAM!I54+'G-DAM'!I54+RTM!I54+'TAM IEX'!I54+'TAM PXIL'!I54</f>
        <v>2738</v>
      </c>
      <c r="J54" s="23">
        <f>DAM!J54+'G-DAM'!J54+RTM!J54+'TAM IEX'!J54+'TAM PXIL'!J54</f>
        <v>2650</v>
      </c>
      <c r="K54" s="23">
        <f>DAM!K54+'G-DAM'!K54+RTM!K54+'TAM IEX'!K54+'TAM PXIL'!K54</f>
        <v>3225</v>
      </c>
      <c r="L54" s="23">
        <f>DAM!L54+'G-DAM'!L54+RTM!L54+'TAM IEX'!L54+'TAM PXIL'!L54</f>
        <v>3443</v>
      </c>
      <c r="M54" s="23">
        <f>DAM!M54+'G-DAM'!M54+RTM!M54+'TAM IEX'!M54+'TAM PXIL'!M54</f>
        <v>4697</v>
      </c>
      <c r="N54" s="23">
        <f>DAM!N54+'G-DAM'!N54+RTM!N54+'TAM IEX'!N54+'TAM PXIL'!N54</f>
        <v>3628</v>
      </c>
      <c r="O54" s="23">
        <f>DAM!O54+'G-DAM'!O54+RTM!O54+'TAM IEX'!O54+'TAM PXIL'!O54</f>
        <v>5141</v>
      </c>
      <c r="P54" s="23">
        <f>DAM!P54+'G-DAM'!P54+RTM!P54+'TAM IEX'!P54+'TAM PXIL'!P54</f>
        <v>3890</v>
      </c>
      <c r="Q54" s="23">
        <f>DAM!Q54+'G-DAM'!Q54+RTM!Q54+'TAM IEX'!Q54+'TAM PXIL'!Q54</f>
        <v>4118</v>
      </c>
      <c r="R54" s="23">
        <f>DAM!R54+'G-DAM'!R54+RTM!R54+'TAM IEX'!R54+'TAM PXIL'!R54</f>
        <v>2472</v>
      </c>
      <c r="S54" s="23">
        <f>DAM!S54+'G-DAM'!S54+RTM!S54+'TAM IEX'!S54+'TAM PXIL'!S54</f>
        <v>4089</v>
      </c>
      <c r="T54" s="23">
        <f>DAM!T54+'G-DAM'!T54+RTM!T54+'TAM IEX'!T54+'TAM PXIL'!T54</f>
        <v>3032</v>
      </c>
      <c r="U54" s="23">
        <f>DAM!U54+'G-DAM'!U54+RTM!U54+'TAM IEX'!U54+'TAM PXIL'!U54</f>
        <v>2960</v>
      </c>
      <c r="V54" s="23">
        <f>DAM!V54+'G-DAM'!V54+RTM!V54+'TAM IEX'!V54+'TAM PXIL'!V54</f>
        <v>2890</v>
      </c>
      <c r="W54" s="23">
        <f>DAM!W54+'G-DAM'!W54+RTM!W54+'TAM IEX'!W54+'TAM PXIL'!W54</f>
        <v>2178</v>
      </c>
      <c r="X54" s="23">
        <f>DAM!X54+'G-DAM'!X54+RTM!X54+'TAM IEX'!X54+'TAM PXIL'!X54</f>
        <v>2537</v>
      </c>
      <c r="Y54" s="23">
        <f>DAM!Y54+'G-DAM'!Y54+RTM!Y54+'TAM IEX'!Y54+'TAM PXIL'!Y54</f>
        <v>4198</v>
      </c>
      <c r="Z54" s="23">
        <f>DAM!Z54+'G-DAM'!Z54+RTM!Z54+'TAM IEX'!Z54+'TAM PXIL'!Z54</f>
        <v>2142</v>
      </c>
      <c r="AA54" s="23">
        <f>DAM!AA54+'G-DAM'!AA54+RTM!AA54+'TAM IEX'!AA54+'TAM PXIL'!AA54</f>
        <v>1634</v>
      </c>
      <c r="AB54" s="23">
        <f>DAM!AB54+'G-DAM'!AB54+RTM!AB54+'TAM IEX'!AB54+'TAM PXIL'!AB54</f>
        <v>2885</v>
      </c>
      <c r="AC54" s="23">
        <f>DAM!AC54+'G-DAM'!AC54+RTM!AC54+'TAM IEX'!AC54+'TAM PXIL'!AC54</f>
        <v>4118</v>
      </c>
      <c r="AD54" s="23">
        <f>DAM!AD54+'G-DAM'!AD54+RTM!AD54+'TAM IEX'!AD54+'TAM PXIL'!AD54</f>
        <v>2872</v>
      </c>
      <c r="AE54" s="23">
        <f>DAM!AE54+'G-DAM'!AE54+RTM!AE54+'TAM IEX'!AE54+'TAM PXIL'!AE54</f>
        <v>4190</v>
      </c>
      <c r="AF54" s="23">
        <f>DAM!AF54+'G-DAM'!AF54+RTM!AF54+'TAM IEX'!AF54+'TAM PXIL'!AF54</f>
        <v>3720</v>
      </c>
    </row>
    <row r="55" spans="1:32">
      <c r="A55" s="5" t="s">
        <v>55</v>
      </c>
      <c r="B55" s="23">
        <f>DAM!B55+'G-DAM'!B55+RTM!B55+'TAM IEX'!B55+'TAM PXIL'!B55</f>
        <v>3233</v>
      </c>
      <c r="C55" s="23">
        <f>DAM!C55+'G-DAM'!C55+RTM!C55+'TAM IEX'!C55+'TAM PXIL'!C55</f>
        <v>2639</v>
      </c>
      <c r="D55" s="23">
        <f>DAM!D55+'G-DAM'!D55+RTM!D55+'TAM IEX'!D55+'TAM PXIL'!D55</f>
        <v>3395</v>
      </c>
      <c r="E55" s="23">
        <f>DAM!E55+'G-DAM'!E55+RTM!E55+'TAM IEX'!E55+'TAM PXIL'!E55</f>
        <v>4435</v>
      </c>
      <c r="F55" s="23">
        <f>DAM!F55+'G-DAM'!F55+RTM!F55+'TAM IEX'!F55+'TAM PXIL'!F55</f>
        <v>4715</v>
      </c>
      <c r="G55" s="23">
        <f>DAM!G55+'G-DAM'!G55+RTM!G55+'TAM IEX'!G55+'TAM PXIL'!G55</f>
        <v>4590</v>
      </c>
      <c r="H55" s="23">
        <f>DAM!H55+'G-DAM'!H55+RTM!H55+'TAM IEX'!H55+'TAM PXIL'!H55</f>
        <v>3360</v>
      </c>
      <c r="I55" s="23">
        <f>DAM!I55+'G-DAM'!I55+RTM!I55+'TAM IEX'!I55+'TAM PXIL'!I55</f>
        <v>2639</v>
      </c>
      <c r="J55" s="23">
        <f>DAM!J55+'G-DAM'!J55+RTM!J55+'TAM IEX'!J55+'TAM PXIL'!J55</f>
        <v>2800</v>
      </c>
      <c r="K55" s="23">
        <f>DAM!K55+'G-DAM'!K55+RTM!K55+'TAM IEX'!K55+'TAM PXIL'!K55</f>
        <v>3275</v>
      </c>
      <c r="L55" s="23">
        <f>DAM!L55+'G-DAM'!L55+RTM!L55+'TAM IEX'!L55+'TAM PXIL'!L55</f>
        <v>2586</v>
      </c>
      <c r="M55" s="23">
        <f>DAM!M55+'G-DAM'!M55+RTM!M55+'TAM IEX'!M55+'TAM PXIL'!M55</f>
        <v>4427</v>
      </c>
      <c r="N55" s="23">
        <f>DAM!N55+'G-DAM'!N55+RTM!N55+'TAM IEX'!N55+'TAM PXIL'!N55</f>
        <v>3778</v>
      </c>
      <c r="O55" s="23">
        <f>DAM!O55+'G-DAM'!O55+RTM!O55+'TAM IEX'!O55+'TAM PXIL'!O55</f>
        <v>5241</v>
      </c>
      <c r="P55" s="23">
        <f>DAM!P55+'G-DAM'!P55+RTM!P55+'TAM IEX'!P55+'TAM PXIL'!P55</f>
        <v>3890</v>
      </c>
      <c r="Q55" s="23">
        <f>DAM!Q55+'G-DAM'!Q55+RTM!Q55+'TAM IEX'!Q55+'TAM PXIL'!Q55</f>
        <v>3968</v>
      </c>
      <c r="R55" s="23">
        <f>DAM!R55+'G-DAM'!R55+RTM!R55+'TAM IEX'!R55+'TAM PXIL'!R55</f>
        <v>2350</v>
      </c>
      <c r="S55" s="23">
        <f>DAM!S55+'G-DAM'!S55+RTM!S55+'TAM IEX'!S55+'TAM PXIL'!S55</f>
        <v>3789</v>
      </c>
      <c r="T55" s="23">
        <f>DAM!T55+'G-DAM'!T55+RTM!T55+'TAM IEX'!T55+'TAM PXIL'!T55</f>
        <v>2857</v>
      </c>
      <c r="U55" s="23">
        <f>DAM!U55+'G-DAM'!U55+RTM!U55+'TAM IEX'!U55+'TAM PXIL'!U55</f>
        <v>3060</v>
      </c>
      <c r="V55" s="23">
        <f>DAM!V55+'G-DAM'!V55+RTM!V55+'TAM IEX'!V55+'TAM PXIL'!V55</f>
        <v>2890</v>
      </c>
      <c r="W55" s="23">
        <f>DAM!W55+'G-DAM'!W55+RTM!W55+'TAM IEX'!W55+'TAM PXIL'!W55</f>
        <v>2078</v>
      </c>
      <c r="X55" s="23">
        <f>DAM!X55+'G-DAM'!X55+RTM!X55+'TAM IEX'!X55+'TAM PXIL'!X55</f>
        <v>2536.9899999999998</v>
      </c>
      <c r="Y55" s="23">
        <f>DAM!Y55+'G-DAM'!Y55+RTM!Y55+'TAM IEX'!Y55+'TAM PXIL'!Y55</f>
        <v>4148</v>
      </c>
      <c r="Z55" s="23">
        <f>DAM!Z55+'G-DAM'!Z55+RTM!Z55+'TAM IEX'!Z55+'TAM PXIL'!Z55</f>
        <v>1967</v>
      </c>
      <c r="AA55" s="23">
        <f>DAM!AA55+'G-DAM'!AA55+RTM!AA55+'TAM IEX'!AA55+'TAM PXIL'!AA55</f>
        <v>1334</v>
      </c>
      <c r="AB55" s="23">
        <f>DAM!AB55+'G-DAM'!AB55+RTM!AB55+'TAM IEX'!AB55+'TAM PXIL'!AB55</f>
        <v>2634.99</v>
      </c>
      <c r="AC55" s="23">
        <f>DAM!AC55+'G-DAM'!AC55+RTM!AC55+'TAM IEX'!AC55+'TAM PXIL'!AC55</f>
        <v>4018</v>
      </c>
      <c r="AD55" s="23">
        <f>DAM!AD55+'G-DAM'!AD55+RTM!AD55+'TAM IEX'!AD55+'TAM PXIL'!AD55</f>
        <v>3951.99</v>
      </c>
      <c r="AE55" s="23">
        <f>DAM!AE55+'G-DAM'!AE55+RTM!AE55+'TAM IEX'!AE55+'TAM PXIL'!AE55</f>
        <v>4190</v>
      </c>
      <c r="AF55" s="23">
        <f>DAM!AF55+'G-DAM'!AF55+RTM!AF55+'TAM IEX'!AF55+'TAM PXIL'!AF55</f>
        <v>3763.3</v>
      </c>
    </row>
    <row r="56" spans="1:32">
      <c r="A56" s="5" t="s">
        <v>56</v>
      </c>
      <c r="B56" s="23">
        <f>DAM!B56+'G-DAM'!B56+RTM!B56+'TAM IEX'!B56+'TAM PXIL'!B56</f>
        <v>3283</v>
      </c>
      <c r="C56" s="23">
        <f>DAM!C56+'G-DAM'!C56+RTM!C56+'TAM IEX'!C56+'TAM PXIL'!C56</f>
        <v>2680.99</v>
      </c>
      <c r="D56" s="23">
        <f>DAM!D56+'G-DAM'!D56+RTM!D56+'TAM IEX'!D56+'TAM PXIL'!D56</f>
        <v>3359.99</v>
      </c>
      <c r="E56" s="23">
        <f>DAM!E56+'G-DAM'!E56+RTM!E56+'TAM IEX'!E56+'TAM PXIL'!E56</f>
        <v>4535</v>
      </c>
      <c r="F56" s="23">
        <f>DAM!F56+'G-DAM'!F56+RTM!F56+'TAM IEX'!F56+'TAM PXIL'!F56</f>
        <v>4708</v>
      </c>
      <c r="G56" s="23">
        <f>DAM!G56+'G-DAM'!G56+RTM!G56+'TAM IEX'!G56+'TAM PXIL'!G56</f>
        <v>4630</v>
      </c>
      <c r="H56" s="23">
        <f>DAM!H56+'G-DAM'!H56+RTM!H56+'TAM IEX'!H56+'TAM PXIL'!H56</f>
        <v>3509.99</v>
      </c>
      <c r="I56" s="23">
        <f>DAM!I56+'G-DAM'!I56+RTM!I56+'TAM IEX'!I56+'TAM PXIL'!I56</f>
        <v>2589</v>
      </c>
      <c r="J56" s="23">
        <f>DAM!J56+'G-DAM'!J56+RTM!J56+'TAM IEX'!J56+'TAM PXIL'!J56</f>
        <v>3100</v>
      </c>
      <c r="K56" s="23">
        <f>DAM!K56+'G-DAM'!K56+RTM!K56+'TAM IEX'!K56+'TAM PXIL'!K56</f>
        <v>3175</v>
      </c>
      <c r="L56" s="23">
        <f>DAM!L56+'G-DAM'!L56+RTM!L56+'TAM IEX'!L56+'TAM PXIL'!L56</f>
        <v>2586</v>
      </c>
      <c r="M56" s="23">
        <f>DAM!M56+'G-DAM'!M56+RTM!M56+'TAM IEX'!M56+'TAM PXIL'!M56</f>
        <v>4517</v>
      </c>
      <c r="N56" s="23">
        <f>DAM!N56+'G-DAM'!N56+RTM!N56+'TAM IEX'!N56+'TAM PXIL'!N56</f>
        <v>3753</v>
      </c>
      <c r="O56" s="23">
        <f>DAM!O56+'G-DAM'!O56+RTM!O56+'TAM IEX'!O56+'TAM PXIL'!O56</f>
        <v>5291</v>
      </c>
      <c r="P56" s="23">
        <f>DAM!P56+'G-DAM'!P56+RTM!P56+'TAM IEX'!P56+'TAM PXIL'!P56</f>
        <v>4140</v>
      </c>
      <c r="Q56" s="23">
        <f>DAM!Q56+'G-DAM'!Q56+RTM!Q56+'TAM IEX'!Q56+'TAM PXIL'!Q56</f>
        <v>4118</v>
      </c>
      <c r="R56" s="23">
        <f>DAM!R56+'G-DAM'!R56+RTM!R56+'TAM IEX'!R56+'TAM PXIL'!R56</f>
        <v>2127</v>
      </c>
      <c r="S56" s="23">
        <f>DAM!S56+'G-DAM'!S56+RTM!S56+'TAM IEX'!S56+'TAM PXIL'!S56</f>
        <v>3789</v>
      </c>
      <c r="T56" s="23">
        <f>DAM!T56+'G-DAM'!T56+RTM!T56+'TAM IEX'!T56+'TAM PXIL'!T56</f>
        <v>2807</v>
      </c>
      <c r="U56" s="23">
        <f>DAM!U56+'G-DAM'!U56+RTM!U56+'TAM IEX'!U56+'TAM PXIL'!U56</f>
        <v>3060</v>
      </c>
      <c r="V56" s="23">
        <f>DAM!V56+'G-DAM'!V56+RTM!V56+'TAM IEX'!V56+'TAM PXIL'!V56</f>
        <v>2890</v>
      </c>
      <c r="W56" s="23">
        <f>DAM!W56+'G-DAM'!W56+RTM!W56+'TAM IEX'!W56+'TAM PXIL'!W56</f>
        <v>2127.9899999999998</v>
      </c>
      <c r="X56" s="23">
        <f>DAM!X56+'G-DAM'!X56+RTM!X56+'TAM IEX'!X56+'TAM PXIL'!X56</f>
        <v>2837</v>
      </c>
      <c r="Y56" s="23">
        <f>DAM!Y56+'G-DAM'!Y56+RTM!Y56+'TAM IEX'!Y56+'TAM PXIL'!Y56</f>
        <v>4098</v>
      </c>
      <c r="Z56" s="23">
        <f>DAM!Z56+'G-DAM'!Z56+RTM!Z56+'TAM IEX'!Z56+'TAM PXIL'!Z56</f>
        <v>1867</v>
      </c>
      <c r="AA56" s="23">
        <f>DAM!AA56+'G-DAM'!AA56+RTM!AA56+'TAM IEX'!AA56+'TAM PXIL'!AA56</f>
        <v>1534</v>
      </c>
      <c r="AB56" s="23">
        <f>DAM!AB56+'G-DAM'!AB56+RTM!AB56+'TAM IEX'!AB56+'TAM PXIL'!AB56</f>
        <v>2535</v>
      </c>
      <c r="AC56" s="23">
        <f>DAM!AC56+'G-DAM'!AC56+RTM!AC56+'TAM IEX'!AC56+'TAM PXIL'!AC56</f>
        <v>3968</v>
      </c>
      <c r="AD56" s="23">
        <f>DAM!AD56+'G-DAM'!AD56+RTM!AD56+'TAM IEX'!AD56+'TAM PXIL'!AD56</f>
        <v>4102</v>
      </c>
      <c r="AE56" s="23">
        <f>DAM!AE56+'G-DAM'!AE56+RTM!AE56+'TAM IEX'!AE56+'TAM PXIL'!AE56</f>
        <v>4140</v>
      </c>
      <c r="AF56" s="23">
        <f>DAM!AF56+'G-DAM'!AF56+RTM!AF56+'TAM IEX'!AF56+'TAM PXIL'!AF56</f>
        <v>3620</v>
      </c>
    </row>
    <row r="57" spans="1:32">
      <c r="A57" s="5" t="s">
        <v>57</v>
      </c>
      <c r="B57" s="23">
        <f>DAM!B57+'G-DAM'!B57+RTM!B57+'TAM IEX'!B57+'TAM PXIL'!B57</f>
        <v>3448</v>
      </c>
      <c r="C57" s="23">
        <f>DAM!C57+'G-DAM'!C57+RTM!C57+'TAM IEX'!C57+'TAM PXIL'!C57</f>
        <v>2724</v>
      </c>
      <c r="D57" s="23">
        <f>DAM!D57+'G-DAM'!D57+RTM!D57+'TAM IEX'!D57+'TAM PXIL'!D57</f>
        <v>3502</v>
      </c>
      <c r="E57" s="23">
        <f>DAM!E57+'G-DAM'!E57+RTM!E57+'TAM IEX'!E57+'TAM PXIL'!E57</f>
        <v>4635</v>
      </c>
      <c r="F57" s="23">
        <f>DAM!F57+'G-DAM'!F57+RTM!F57+'TAM IEX'!F57+'TAM PXIL'!F57</f>
        <v>4811</v>
      </c>
      <c r="G57" s="23">
        <f>DAM!G57+'G-DAM'!G57+RTM!G57+'TAM IEX'!G57+'TAM PXIL'!G57</f>
        <v>4670</v>
      </c>
      <c r="H57" s="23">
        <f>DAM!H57+'G-DAM'!H57+RTM!H57+'TAM IEX'!H57+'TAM PXIL'!H57</f>
        <v>3910</v>
      </c>
      <c r="I57" s="23">
        <f>DAM!I57+'G-DAM'!I57+RTM!I57+'TAM IEX'!I57+'TAM PXIL'!I57</f>
        <v>2489</v>
      </c>
      <c r="J57" s="23">
        <f>DAM!J57+'G-DAM'!J57+RTM!J57+'TAM IEX'!J57+'TAM PXIL'!J57</f>
        <v>3225</v>
      </c>
      <c r="K57" s="23">
        <f>DAM!K57+'G-DAM'!K57+RTM!K57+'TAM IEX'!K57+'TAM PXIL'!K57</f>
        <v>3075</v>
      </c>
      <c r="L57" s="23">
        <f>DAM!L57+'G-DAM'!L57+RTM!L57+'TAM IEX'!L57+'TAM PXIL'!L57</f>
        <v>2778</v>
      </c>
      <c r="M57" s="23">
        <f>DAM!M57+'G-DAM'!M57+RTM!M57+'TAM IEX'!M57+'TAM PXIL'!M57</f>
        <v>4456.99</v>
      </c>
      <c r="N57" s="23">
        <f>DAM!N57+'G-DAM'!N57+RTM!N57+'TAM IEX'!N57+'TAM PXIL'!N57</f>
        <v>3878</v>
      </c>
      <c r="O57" s="23">
        <f>DAM!O57+'G-DAM'!O57+RTM!O57+'TAM IEX'!O57+'TAM PXIL'!O57</f>
        <v>4791</v>
      </c>
      <c r="P57" s="23">
        <f>DAM!P57+'G-DAM'!P57+RTM!P57+'TAM IEX'!P57+'TAM PXIL'!P57</f>
        <v>3947</v>
      </c>
      <c r="Q57" s="23">
        <f>DAM!Q57+'G-DAM'!Q57+RTM!Q57+'TAM IEX'!Q57+'TAM PXIL'!Q57</f>
        <v>4180</v>
      </c>
      <c r="R57" s="23">
        <f>DAM!R57+'G-DAM'!R57+RTM!R57+'TAM IEX'!R57+'TAM PXIL'!R57</f>
        <v>2006</v>
      </c>
      <c r="S57" s="23">
        <f>DAM!S57+'G-DAM'!S57+RTM!S57+'TAM IEX'!S57+'TAM PXIL'!S57</f>
        <v>4089</v>
      </c>
      <c r="T57" s="23">
        <f>DAM!T57+'G-DAM'!T57+RTM!T57+'TAM IEX'!T57+'TAM PXIL'!T57</f>
        <v>2657</v>
      </c>
      <c r="U57" s="23">
        <f>DAM!U57+'G-DAM'!U57+RTM!U57+'TAM IEX'!U57+'TAM PXIL'!U57</f>
        <v>2861</v>
      </c>
      <c r="V57" s="23">
        <f>DAM!V57+'G-DAM'!V57+RTM!V57+'TAM IEX'!V57+'TAM PXIL'!V57</f>
        <v>2940</v>
      </c>
      <c r="W57" s="23">
        <f>DAM!W57+'G-DAM'!W57+RTM!W57+'TAM IEX'!W57+'TAM PXIL'!W57</f>
        <v>2128</v>
      </c>
      <c r="X57" s="23">
        <f>DAM!X57+'G-DAM'!X57+RTM!X57+'TAM IEX'!X57+'TAM PXIL'!X57</f>
        <v>3137</v>
      </c>
      <c r="Y57" s="23">
        <f>DAM!Y57+'G-DAM'!Y57+RTM!Y57+'TAM IEX'!Y57+'TAM PXIL'!Y57</f>
        <v>4148</v>
      </c>
      <c r="Z57" s="23">
        <f>DAM!Z57+'G-DAM'!Z57+RTM!Z57+'TAM IEX'!Z57+'TAM PXIL'!Z57</f>
        <v>1767</v>
      </c>
      <c r="AA57" s="23">
        <f>DAM!AA57+'G-DAM'!AA57+RTM!AA57+'TAM IEX'!AA57+'TAM PXIL'!AA57</f>
        <v>1934</v>
      </c>
      <c r="AB57" s="23">
        <f>DAM!AB57+'G-DAM'!AB57+RTM!AB57+'TAM IEX'!AB57+'TAM PXIL'!AB57</f>
        <v>2385</v>
      </c>
      <c r="AC57" s="23">
        <f>DAM!AC57+'G-DAM'!AC57+RTM!AC57+'TAM IEX'!AC57+'TAM PXIL'!AC57</f>
        <v>3668</v>
      </c>
      <c r="AD57" s="23">
        <f>DAM!AD57+'G-DAM'!AD57+RTM!AD57+'TAM IEX'!AD57+'TAM PXIL'!AD57</f>
        <v>4202</v>
      </c>
      <c r="AE57" s="23">
        <f>DAM!AE57+'G-DAM'!AE57+RTM!AE57+'TAM IEX'!AE57+'TAM PXIL'!AE57</f>
        <v>4140</v>
      </c>
      <c r="AF57" s="23">
        <f>DAM!AF57+'G-DAM'!AF57+RTM!AF57+'TAM IEX'!AF57+'TAM PXIL'!AF57</f>
        <v>3570</v>
      </c>
    </row>
    <row r="58" spans="1:32">
      <c r="A58" s="5" t="s">
        <v>58</v>
      </c>
      <c r="B58" s="23">
        <f>DAM!B58+'G-DAM'!B58+RTM!B58+'TAM IEX'!B58+'TAM PXIL'!B58</f>
        <v>3473</v>
      </c>
      <c r="C58" s="23">
        <f>DAM!C58+'G-DAM'!C58+RTM!C58+'TAM IEX'!C58+'TAM PXIL'!C58</f>
        <v>2851</v>
      </c>
      <c r="D58" s="23">
        <f>DAM!D58+'G-DAM'!D58+RTM!D58+'TAM IEX'!D58+'TAM PXIL'!D58</f>
        <v>3537</v>
      </c>
      <c r="E58" s="23">
        <f>DAM!E58+'G-DAM'!E58+RTM!E58+'TAM IEX'!E58+'TAM PXIL'!E58</f>
        <v>4735</v>
      </c>
      <c r="F58" s="23">
        <f>DAM!F58+'G-DAM'!F58+RTM!F58+'TAM IEX'!F58+'TAM PXIL'!F58</f>
        <v>4932</v>
      </c>
      <c r="G58" s="23">
        <f>DAM!G58+'G-DAM'!G58+RTM!G58+'TAM IEX'!G58+'TAM PXIL'!G58</f>
        <v>4790</v>
      </c>
      <c r="H58" s="23">
        <f>DAM!H58+'G-DAM'!H58+RTM!H58+'TAM IEX'!H58+'TAM PXIL'!H58</f>
        <v>4070.99</v>
      </c>
      <c r="I58" s="23">
        <f>DAM!I58+'G-DAM'!I58+RTM!I58+'TAM IEX'!I58+'TAM PXIL'!I58</f>
        <v>2543</v>
      </c>
      <c r="J58" s="23">
        <f>DAM!J58+'G-DAM'!J58+RTM!J58+'TAM IEX'!J58+'TAM PXIL'!J58</f>
        <v>3350</v>
      </c>
      <c r="K58" s="23">
        <f>DAM!K58+'G-DAM'!K58+RTM!K58+'TAM IEX'!K58+'TAM PXIL'!K58</f>
        <v>3125</v>
      </c>
      <c r="L58" s="23">
        <f>DAM!L58+'G-DAM'!L58+RTM!L58+'TAM IEX'!L58+'TAM PXIL'!L58</f>
        <v>2863</v>
      </c>
      <c r="M58" s="23">
        <f>DAM!M58+'G-DAM'!M58+RTM!M58+'TAM IEX'!M58+'TAM PXIL'!M58</f>
        <v>4387</v>
      </c>
      <c r="N58" s="23">
        <f>DAM!N58+'G-DAM'!N58+RTM!N58+'TAM IEX'!N58+'TAM PXIL'!N58</f>
        <v>3978</v>
      </c>
      <c r="O58" s="23">
        <f>DAM!O58+'G-DAM'!O58+RTM!O58+'TAM IEX'!O58+'TAM PXIL'!O58</f>
        <v>4891</v>
      </c>
      <c r="P58" s="23">
        <f>DAM!P58+'G-DAM'!P58+RTM!P58+'TAM IEX'!P58+'TAM PXIL'!P58</f>
        <v>3906</v>
      </c>
      <c r="Q58" s="23">
        <f>DAM!Q58+'G-DAM'!Q58+RTM!Q58+'TAM IEX'!Q58+'TAM PXIL'!Q58</f>
        <v>4146</v>
      </c>
      <c r="R58" s="23">
        <f>DAM!R58+'G-DAM'!R58+RTM!R58+'TAM IEX'!R58+'TAM PXIL'!R58</f>
        <v>1882</v>
      </c>
      <c r="S58" s="23">
        <f>DAM!S58+'G-DAM'!S58+RTM!S58+'TAM IEX'!S58+'TAM PXIL'!S58</f>
        <v>4239</v>
      </c>
      <c r="T58" s="23">
        <f>DAM!T58+'G-DAM'!T58+RTM!T58+'TAM IEX'!T58+'TAM PXIL'!T58</f>
        <v>2707</v>
      </c>
      <c r="U58" s="23">
        <f>DAM!U58+'G-DAM'!U58+RTM!U58+'TAM IEX'!U58+'TAM PXIL'!U58</f>
        <v>2789</v>
      </c>
      <c r="V58" s="23">
        <f>DAM!V58+'G-DAM'!V58+RTM!V58+'TAM IEX'!V58+'TAM PXIL'!V58</f>
        <v>2940</v>
      </c>
      <c r="W58" s="23">
        <f>DAM!W58+'G-DAM'!W58+RTM!W58+'TAM IEX'!W58+'TAM PXIL'!W58</f>
        <v>2128</v>
      </c>
      <c r="X58" s="23">
        <f>DAM!X58+'G-DAM'!X58+RTM!X58+'TAM IEX'!X58+'TAM PXIL'!X58</f>
        <v>3337</v>
      </c>
      <c r="Y58" s="23">
        <f>DAM!Y58+'G-DAM'!Y58+RTM!Y58+'TAM IEX'!Y58+'TAM PXIL'!Y58</f>
        <v>4248</v>
      </c>
      <c r="Z58" s="23">
        <f>DAM!Z58+'G-DAM'!Z58+RTM!Z58+'TAM IEX'!Z58+'TAM PXIL'!Z58</f>
        <v>1767</v>
      </c>
      <c r="AA58" s="23">
        <f>DAM!AA58+'G-DAM'!AA58+RTM!AA58+'TAM IEX'!AA58+'TAM PXIL'!AA58</f>
        <v>2084</v>
      </c>
      <c r="AB58" s="23">
        <f>DAM!AB58+'G-DAM'!AB58+RTM!AB58+'TAM IEX'!AB58+'TAM PXIL'!AB58</f>
        <v>2335</v>
      </c>
      <c r="AC58" s="23">
        <f>DAM!AC58+'G-DAM'!AC58+RTM!AC58+'TAM IEX'!AC58+'TAM PXIL'!AC58</f>
        <v>3668</v>
      </c>
      <c r="AD58" s="23">
        <f>DAM!AD58+'G-DAM'!AD58+RTM!AD58+'TAM IEX'!AD58+'TAM PXIL'!AD58</f>
        <v>4202</v>
      </c>
      <c r="AE58" s="23">
        <f>DAM!AE58+'G-DAM'!AE58+RTM!AE58+'TAM IEX'!AE58+'TAM PXIL'!AE58</f>
        <v>4140</v>
      </c>
      <c r="AF58" s="23">
        <f>DAM!AF58+'G-DAM'!AF58+RTM!AF58+'TAM IEX'!AF58+'TAM PXIL'!AF58</f>
        <v>3619.99</v>
      </c>
    </row>
    <row r="59" spans="1:32">
      <c r="A59" s="5" t="s">
        <v>59</v>
      </c>
      <c r="B59" s="23">
        <f>DAM!B59+'G-DAM'!B59+RTM!B59+'TAM IEX'!B59+'TAM PXIL'!B59</f>
        <v>3383</v>
      </c>
      <c r="C59" s="23">
        <f>DAM!C59+'G-DAM'!C59+RTM!C59+'TAM IEX'!C59+'TAM PXIL'!C59</f>
        <v>3036</v>
      </c>
      <c r="D59" s="23">
        <f>DAM!D59+'G-DAM'!D59+RTM!D59+'TAM IEX'!D59+'TAM PXIL'!D59</f>
        <v>3807</v>
      </c>
      <c r="E59" s="23">
        <f>DAM!E59+'G-DAM'!E59+RTM!E59+'TAM IEX'!E59+'TAM PXIL'!E59</f>
        <v>4885</v>
      </c>
      <c r="F59" s="23">
        <f>DAM!F59+'G-DAM'!F59+RTM!F59+'TAM IEX'!F59+'TAM PXIL'!F59</f>
        <v>4881</v>
      </c>
      <c r="G59" s="23">
        <f>DAM!G59+'G-DAM'!G59+RTM!G59+'TAM IEX'!G59+'TAM PXIL'!G59</f>
        <v>4773</v>
      </c>
      <c r="H59" s="23">
        <f>DAM!H59+'G-DAM'!H59+RTM!H59+'TAM IEX'!H59+'TAM PXIL'!H59</f>
        <v>3981</v>
      </c>
      <c r="I59" s="23">
        <f>DAM!I59+'G-DAM'!I59+RTM!I59+'TAM IEX'!I59+'TAM PXIL'!I59</f>
        <v>2394</v>
      </c>
      <c r="J59" s="23">
        <f>DAM!J59+'G-DAM'!J59+RTM!J59+'TAM IEX'!J59+'TAM PXIL'!J59</f>
        <v>3500</v>
      </c>
      <c r="K59" s="23">
        <f>DAM!K59+'G-DAM'!K59+RTM!K59+'TAM IEX'!K59+'TAM PXIL'!K59</f>
        <v>3225</v>
      </c>
      <c r="L59" s="23">
        <f>DAM!L59+'G-DAM'!L59+RTM!L59+'TAM IEX'!L59+'TAM PXIL'!L59</f>
        <v>2798</v>
      </c>
      <c r="M59" s="23">
        <f>DAM!M59+'G-DAM'!M59+RTM!M59+'TAM IEX'!M59+'TAM PXIL'!M59</f>
        <v>4277</v>
      </c>
      <c r="N59" s="23">
        <f>DAM!N59+'G-DAM'!N59+RTM!N59+'TAM IEX'!N59+'TAM PXIL'!N59</f>
        <v>4228</v>
      </c>
      <c r="O59" s="23">
        <f>DAM!O59+'G-DAM'!O59+RTM!O59+'TAM IEX'!O59+'TAM PXIL'!O59</f>
        <v>4714</v>
      </c>
      <c r="P59" s="23">
        <f>DAM!P59+'G-DAM'!P59+RTM!P59+'TAM IEX'!P59+'TAM PXIL'!P59</f>
        <v>3979</v>
      </c>
      <c r="Q59" s="23">
        <f>DAM!Q59+'G-DAM'!Q59+RTM!Q59+'TAM IEX'!Q59+'TAM PXIL'!Q59</f>
        <v>3792.2</v>
      </c>
      <c r="R59" s="23">
        <f>DAM!R59+'G-DAM'!R59+RTM!R59+'TAM IEX'!R59+'TAM PXIL'!R59</f>
        <v>1908</v>
      </c>
      <c r="S59" s="23">
        <f>DAM!S59+'G-DAM'!S59+RTM!S59+'TAM IEX'!S59+'TAM PXIL'!S59</f>
        <v>4464</v>
      </c>
      <c r="T59" s="23">
        <f>DAM!T59+'G-DAM'!T59+RTM!T59+'TAM IEX'!T59+'TAM PXIL'!T59</f>
        <v>2707</v>
      </c>
      <c r="U59" s="23">
        <f>DAM!U59+'G-DAM'!U59+RTM!U59+'TAM IEX'!U59+'TAM PXIL'!U59</f>
        <v>1994</v>
      </c>
      <c r="V59" s="23">
        <f>DAM!V59+'G-DAM'!V59+RTM!V59+'TAM IEX'!V59+'TAM PXIL'!V59</f>
        <v>3040</v>
      </c>
      <c r="W59" s="23">
        <f>DAM!W59+'G-DAM'!W59+RTM!W59+'TAM IEX'!W59+'TAM PXIL'!W59</f>
        <v>2196</v>
      </c>
      <c r="X59" s="23">
        <f>DAM!X59+'G-DAM'!X59+RTM!X59+'TAM IEX'!X59+'TAM PXIL'!X59</f>
        <v>3287</v>
      </c>
      <c r="Y59" s="23">
        <f>DAM!Y59+'G-DAM'!Y59+RTM!Y59+'TAM IEX'!Y59+'TAM PXIL'!Y59</f>
        <v>4451</v>
      </c>
      <c r="Z59" s="23">
        <f>DAM!Z59+'G-DAM'!Z59+RTM!Z59+'TAM IEX'!Z59+'TAM PXIL'!Z59</f>
        <v>1769</v>
      </c>
      <c r="AA59" s="23">
        <f>DAM!AA59+'G-DAM'!AA59+RTM!AA59+'TAM IEX'!AA59+'TAM PXIL'!AA59</f>
        <v>2134</v>
      </c>
      <c r="AB59" s="23">
        <f>DAM!AB59+'G-DAM'!AB59+RTM!AB59+'TAM IEX'!AB59+'TAM PXIL'!AB59</f>
        <v>2785</v>
      </c>
      <c r="AC59" s="23">
        <f>DAM!AC59+'G-DAM'!AC59+RTM!AC59+'TAM IEX'!AC59+'TAM PXIL'!AC59</f>
        <v>3491</v>
      </c>
      <c r="AD59" s="23">
        <f>DAM!AD59+'G-DAM'!AD59+RTM!AD59+'TAM IEX'!AD59+'TAM PXIL'!AD59</f>
        <v>4152</v>
      </c>
      <c r="AE59" s="23">
        <f>DAM!AE59+'G-DAM'!AE59+RTM!AE59+'TAM IEX'!AE59+'TAM PXIL'!AE59</f>
        <v>4114</v>
      </c>
      <c r="AF59" s="23">
        <f>DAM!AF59+'G-DAM'!AF59+RTM!AF59+'TAM IEX'!AF59+'TAM PXIL'!AF59</f>
        <v>3471</v>
      </c>
    </row>
    <row r="60" spans="1:32">
      <c r="A60" s="5" t="s">
        <v>60</v>
      </c>
      <c r="B60" s="23">
        <f>DAM!B60+'G-DAM'!B60+RTM!B60+'TAM IEX'!B60+'TAM PXIL'!B60</f>
        <v>3425</v>
      </c>
      <c r="C60" s="23">
        <f>DAM!C60+'G-DAM'!C60+RTM!C60+'TAM IEX'!C60+'TAM PXIL'!C60</f>
        <v>3256</v>
      </c>
      <c r="D60" s="23">
        <f>DAM!D60+'G-DAM'!D60+RTM!D60+'TAM IEX'!D60+'TAM PXIL'!D60</f>
        <v>4000</v>
      </c>
      <c r="E60" s="23">
        <f>DAM!E60+'G-DAM'!E60+RTM!E60+'TAM IEX'!E60+'TAM PXIL'!E60</f>
        <v>4750</v>
      </c>
      <c r="F60" s="23">
        <f>DAM!F60+'G-DAM'!F60+RTM!F60+'TAM IEX'!F60+'TAM PXIL'!F60</f>
        <v>4996</v>
      </c>
      <c r="G60" s="23">
        <f>DAM!G60+'G-DAM'!G60+RTM!G60+'TAM IEX'!G60+'TAM PXIL'!G60</f>
        <v>4973</v>
      </c>
      <c r="H60" s="23">
        <f>DAM!H60+'G-DAM'!H60+RTM!H60+'TAM IEX'!H60+'TAM PXIL'!H60</f>
        <v>4045</v>
      </c>
      <c r="I60" s="23">
        <f>DAM!I60+'G-DAM'!I60+RTM!I60+'TAM IEX'!I60+'TAM PXIL'!I60</f>
        <v>2471</v>
      </c>
      <c r="J60" s="23">
        <f>DAM!J60+'G-DAM'!J60+RTM!J60+'TAM IEX'!J60+'TAM PXIL'!J60</f>
        <v>3623</v>
      </c>
      <c r="K60" s="23">
        <f>DAM!K60+'G-DAM'!K60+RTM!K60+'TAM IEX'!K60+'TAM PXIL'!K60</f>
        <v>3263</v>
      </c>
      <c r="L60" s="23">
        <f>DAM!L60+'G-DAM'!L60+RTM!L60+'TAM IEX'!L60+'TAM PXIL'!L60</f>
        <v>2968</v>
      </c>
      <c r="M60" s="23">
        <f>DAM!M60+'G-DAM'!M60+RTM!M60+'TAM IEX'!M60+'TAM PXIL'!M60</f>
        <v>4267</v>
      </c>
      <c r="N60" s="23">
        <f>DAM!N60+'G-DAM'!N60+RTM!N60+'TAM IEX'!N60+'TAM PXIL'!N60</f>
        <v>4353</v>
      </c>
      <c r="O60" s="23">
        <f>DAM!O60+'G-DAM'!O60+RTM!O60+'TAM IEX'!O60+'TAM PXIL'!O60</f>
        <v>4925</v>
      </c>
      <c r="P60" s="23">
        <f>DAM!P60+'G-DAM'!P60+RTM!P60+'TAM IEX'!P60+'TAM PXIL'!P60</f>
        <v>4004</v>
      </c>
      <c r="Q60" s="23">
        <f>DAM!Q60+'G-DAM'!Q60+RTM!Q60+'TAM IEX'!Q60+'TAM PXIL'!Q60</f>
        <v>3699</v>
      </c>
      <c r="R60" s="23">
        <f>DAM!R60+'G-DAM'!R60+RTM!R60+'TAM IEX'!R60+'TAM PXIL'!R60</f>
        <v>2060</v>
      </c>
      <c r="S60" s="23">
        <f>DAM!S60+'G-DAM'!S60+RTM!S60+'TAM IEX'!S60+'TAM PXIL'!S60</f>
        <v>4614</v>
      </c>
      <c r="T60" s="23">
        <f>DAM!T60+'G-DAM'!T60+RTM!T60+'TAM IEX'!T60+'TAM PXIL'!T60</f>
        <v>2832</v>
      </c>
      <c r="U60" s="23">
        <f>DAM!U60+'G-DAM'!U60+RTM!U60+'TAM IEX'!U60+'TAM PXIL'!U60</f>
        <v>1995</v>
      </c>
      <c r="V60" s="23">
        <f>DAM!V60+'G-DAM'!V60+RTM!V60+'TAM IEX'!V60+'TAM PXIL'!V60</f>
        <v>3040</v>
      </c>
      <c r="W60" s="23">
        <f>DAM!W60+'G-DAM'!W60+RTM!W60+'TAM IEX'!W60+'TAM PXIL'!W60</f>
        <v>2127</v>
      </c>
      <c r="X60" s="23">
        <f>DAM!X60+'G-DAM'!X60+RTM!X60+'TAM IEX'!X60+'TAM PXIL'!X60</f>
        <v>3137</v>
      </c>
      <c r="Y60" s="23">
        <f>DAM!Y60+'G-DAM'!Y60+RTM!Y60+'TAM IEX'!Y60+'TAM PXIL'!Y60</f>
        <v>4601</v>
      </c>
      <c r="Z60" s="23">
        <f>DAM!Z60+'G-DAM'!Z60+RTM!Z60+'TAM IEX'!Z60+'TAM PXIL'!Z60</f>
        <v>2019</v>
      </c>
      <c r="AA60" s="23">
        <f>DAM!AA60+'G-DAM'!AA60+RTM!AA60+'TAM IEX'!AA60+'TAM PXIL'!AA60</f>
        <v>2234</v>
      </c>
      <c r="AB60" s="23">
        <f>DAM!AB60+'G-DAM'!AB60+RTM!AB60+'TAM IEX'!AB60+'TAM PXIL'!AB60</f>
        <v>2985</v>
      </c>
      <c r="AC60" s="23">
        <f>DAM!AC60+'G-DAM'!AC60+RTM!AC60+'TAM IEX'!AC60+'TAM PXIL'!AC60</f>
        <v>3441</v>
      </c>
      <c r="AD60" s="23">
        <f>DAM!AD60+'G-DAM'!AD60+RTM!AD60+'TAM IEX'!AD60+'TAM PXIL'!AD60</f>
        <v>3852</v>
      </c>
      <c r="AE60" s="23">
        <f>DAM!AE60+'G-DAM'!AE60+RTM!AE60+'TAM IEX'!AE60+'TAM PXIL'!AE60</f>
        <v>4014</v>
      </c>
      <c r="AF60" s="23">
        <f>DAM!AF60+'G-DAM'!AF60+RTM!AF60+'TAM IEX'!AF60+'TAM PXIL'!AF60</f>
        <v>3387</v>
      </c>
    </row>
    <row r="61" spans="1:32">
      <c r="A61" s="5" t="s">
        <v>61</v>
      </c>
      <c r="B61" s="23">
        <f>DAM!B61+'G-DAM'!B61+RTM!B61+'TAM IEX'!B61+'TAM PXIL'!B61</f>
        <v>3338</v>
      </c>
      <c r="C61" s="23">
        <f>DAM!C61+'G-DAM'!C61+RTM!C61+'TAM IEX'!C61+'TAM PXIL'!C61</f>
        <v>3237</v>
      </c>
      <c r="D61" s="23">
        <f>DAM!D61+'G-DAM'!D61+RTM!D61+'TAM IEX'!D61+'TAM PXIL'!D61</f>
        <v>4200</v>
      </c>
      <c r="E61" s="23">
        <f>DAM!E61+'G-DAM'!E61+RTM!E61+'TAM IEX'!E61+'TAM PXIL'!E61</f>
        <v>4532</v>
      </c>
      <c r="F61" s="23">
        <f>DAM!F61+'G-DAM'!F61+RTM!F61+'TAM IEX'!F61+'TAM PXIL'!F61</f>
        <v>5217</v>
      </c>
      <c r="G61" s="23">
        <f>DAM!G61+'G-DAM'!G61+RTM!G61+'TAM IEX'!G61+'TAM PXIL'!G61</f>
        <v>4699</v>
      </c>
      <c r="H61" s="23">
        <f>DAM!H61+'G-DAM'!H61+RTM!H61+'TAM IEX'!H61+'TAM PXIL'!H61</f>
        <v>4094</v>
      </c>
      <c r="I61" s="23">
        <f>DAM!I61+'G-DAM'!I61+RTM!I61+'TAM IEX'!I61+'TAM PXIL'!I61</f>
        <v>2772</v>
      </c>
      <c r="J61" s="23">
        <f>DAM!J61+'G-DAM'!J61+RTM!J61+'TAM IEX'!J61+'TAM PXIL'!J61</f>
        <v>3374</v>
      </c>
      <c r="K61" s="23">
        <f>DAM!K61+'G-DAM'!K61+RTM!K61+'TAM IEX'!K61+'TAM PXIL'!K61</f>
        <v>3120</v>
      </c>
      <c r="L61" s="23">
        <f>DAM!L61+'G-DAM'!L61+RTM!L61+'TAM IEX'!L61+'TAM PXIL'!L61</f>
        <v>3096</v>
      </c>
      <c r="M61" s="23">
        <f>DAM!M61+'G-DAM'!M61+RTM!M61+'TAM IEX'!M61+'TAM PXIL'!M61</f>
        <v>3787</v>
      </c>
      <c r="N61" s="23">
        <f>DAM!N61+'G-DAM'!N61+RTM!N61+'TAM IEX'!N61+'TAM PXIL'!N61</f>
        <v>4555</v>
      </c>
      <c r="O61" s="23">
        <f>DAM!O61+'G-DAM'!O61+RTM!O61+'TAM IEX'!O61+'TAM PXIL'!O61</f>
        <v>4120</v>
      </c>
      <c r="P61" s="23">
        <f>DAM!P61+'G-DAM'!P61+RTM!P61+'TAM IEX'!P61+'TAM PXIL'!P61</f>
        <v>3835</v>
      </c>
      <c r="Q61" s="23">
        <f>DAM!Q61+'G-DAM'!Q61+RTM!Q61+'TAM IEX'!Q61+'TAM PXIL'!Q61</f>
        <v>3597.38</v>
      </c>
      <c r="R61" s="23">
        <f>DAM!R61+'G-DAM'!R61+RTM!R61+'TAM IEX'!R61+'TAM PXIL'!R61</f>
        <v>2436</v>
      </c>
      <c r="S61" s="23">
        <f>DAM!S61+'G-DAM'!S61+RTM!S61+'TAM IEX'!S61+'TAM PXIL'!S61</f>
        <v>4599</v>
      </c>
      <c r="T61" s="23">
        <f>DAM!T61+'G-DAM'!T61+RTM!T61+'TAM IEX'!T61+'TAM PXIL'!T61</f>
        <v>2832</v>
      </c>
      <c r="U61" s="23">
        <f>DAM!U61+'G-DAM'!U61+RTM!U61+'TAM IEX'!U61+'TAM PXIL'!U61</f>
        <v>1971</v>
      </c>
      <c r="V61" s="23">
        <f>DAM!V61+'G-DAM'!V61+RTM!V61+'TAM IEX'!V61+'TAM PXIL'!V61</f>
        <v>3390</v>
      </c>
      <c r="W61" s="23">
        <f>DAM!W61+'G-DAM'!W61+RTM!W61+'TAM IEX'!W61+'TAM PXIL'!W61</f>
        <v>2071</v>
      </c>
      <c r="X61" s="23">
        <f>DAM!X61+'G-DAM'!X61+RTM!X61+'TAM IEX'!X61+'TAM PXIL'!X61</f>
        <v>2749</v>
      </c>
      <c r="Y61" s="23">
        <f>DAM!Y61+'G-DAM'!Y61+RTM!Y61+'TAM IEX'!Y61+'TAM PXIL'!Y61</f>
        <v>4751</v>
      </c>
      <c r="Z61" s="23">
        <f>DAM!Z61+'G-DAM'!Z61+RTM!Z61+'TAM IEX'!Z61+'TAM PXIL'!Z61</f>
        <v>2169</v>
      </c>
      <c r="AA61" s="23">
        <f>DAM!AA61+'G-DAM'!AA61+RTM!AA61+'TAM IEX'!AA61+'TAM PXIL'!AA61</f>
        <v>2234</v>
      </c>
      <c r="AB61" s="23">
        <f>DAM!AB61+'G-DAM'!AB61+RTM!AB61+'TAM IEX'!AB61+'TAM PXIL'!AB61</f>
        <v>3085</v>
      </c>
      <c r="AC61" s="23">
        <f>DAM!AC61+'G-DAM'!AC61+RTM!AC61+'TAM IEX'!AC61+'TAM PXIL'!AC61</f>
        <v>3441</v>
      </c>
      <c r="AD61" s="23">
        <f>DAM!AD61+'G-DAM'!AD61+RTM!AD61+'TAM IEX'!AD61+'TAM PXIL'!AD61</f>
        <v>3652</v>
      </c>
      <c r="AE61" s="23">
        <f>DAM!AE61+'G-DAM'!AE61+RTM!AE61+'TAM IEX'!AE61+'TAM PXIL'!AE61</f>
        <v>3967</v>
      </c>
      <c r="AF61" s="23">
        <f>DAM!AF61+'G-DAM'!AF61+RTM!AF61+'TAM IEX'!AF61+'TAM PXIL'!AF61</f>
        <v>3376</v>
      </c>
    </row>
    <row r="62" spans="1:32">
      <c r="A62" s="5" t="s">
        <v>62</v>
      </c>
      <c r="B62" s="23">
        <f>DAM!B62+'G-DAM'!B62+RTM!B62+'TAM IEX'!B62+'TAM PXIL'!B62</f>
        <v>3413</v>
      </c>
      <c r="C62" s="23">
        <f>DAM!C62+'G-DAM'!C62+RTM!C62+'TAM IEX'!C62+'TAM PXIL'!C62</f>
        <v>3365</v>
      </c>
      <c r="D62" s="23">
        <f>DAM!D62+'G-DAM'!D62+RTM!D62+'TAM IEX'!D62+'TAM PXIL'!D62</f>
        <v>4250</v>
      </c>
      <c r="E62" s="23">
        <f>DAM!E62+'G-DAM'!E62+RTM!E62+'TAM IEX'!E62+'TAM PXIL'!E62</f>
        <v>4564</v>
      </c>
      <c r="F62" s="23">
        <f>DAM!F62+'G-DAM'!F62+RTM!F62+'TAM IEX'!F62+'TAM PXIL'!F62</f>
        <v>5300</v>
      </c>
      <c r="G62" s="23">
        <f>DAM!G62+'G-DAM'!G62+RTM!G62+'TAM IEX'!G62+'TAM PXIL'!G62</f>
        <v>4849</v>
      </c>
      <c r="H62" s="23">
        <f>DAM!H62+'G-DAM'!H62+RTM!H62+'TAM IEX'!H62+'TAM PXIL'!H62</f>
        <v>4316</v>
      </c>
      <c r="I62" s="23">
        <f>DAM!I62+'G-DAM'!I62+RTM!I62+'TAM IEX'!I62+'TAM PXIL'!I62</f>
        <v>2830</v>
      </c>
      <c r="J62" s="23">
        <f>DAM!J62+'G-DAM'!J62+RTM!J62+'TAM IEX'!J62+'TAM PXIL'!J62</f>
        <v>2858</v>
      </c>
      <c r="K62" s="23">
        <f>DAM!K62+'G-DAM'!K62+RTM!K62+'TAM IEX'!K62+'TAM PXIL'!K62</f>
        <v>2992</v>
      </c>
      <c r="L62" s="23">
        <f>DAM!L62+'G-DAM'!L62+RTM!L62+'TAM IEX'!L62+'TAM PXIL'!L62</f>
        <v>3223</v>
      </c>
      <c r="M62" s="23">
        <f>DAM!M62+'G-DAM'!M62+RTM!M62+'TAM IEX'!M62+'TAM PXIL'!M62</f>
        <v>3617</v>
      </c>
      <c r="N62" s="23">
        <f>DAM!N62+'G-DAM'!N62+RTM!N62+'TAM IEX'!N62+'TAM PXIL'!N62</f>
        <v>4755</v>
      </c>
      <c r="O62" s="23">
        <f>DAM!O62+'G-DAM'!O62+RTM!O62+'TAM IEX'!O62+'TAM PXIL'!O62</f>
        <v>3848</v>
      </c>
      <c r="P62" s="23">
        <f>DAM!P62+'G-DAM'!P62+RTM!P62+'TAM IEX'!P62+'TAM PXIL'!P62</f>
        <v>3914</v>
      </c>
      <c r="Q62" s="23">
        <f>DAM!Q62+'G-DAM'!Q62+RTM!Q62+'TAM IEX'!Q62+'TAM PXIL'!Q62</f>
        <v>3449</v>
      </c>
      <c r="R62" s="23">
        <f>DAM!R62+'G-DAM'!R62+RTM!R62+'TAM IEX'!R62+'TAM PXIL'!R62</f>
        <v>2534</v>
      </c>
      <c r="S62" s="23">
        <f>DAM!S62+'G-DAM'!S62+RTM!S62+'TAM IEX'!S62+'TAM PXIL'!S62</f>
        <v>4599</v>
      </c>
      <c r="T62" s="23">
        <f>DAM!T62+'G-DAM'!T62+RTM!T62+'TAM IEX'!T62+'TAM PXIL'!T62</f>
        <v>3107</v>
      </c>
      <c r="U62" s="23">
        <f>DAM!U62+'G-DAM'!U62+RTM!U62+'TAM IEX'!U62+'TAM PXIL'!U62</f>
        <v>1994</v>
      </c>
      <c r="V62" s="23">
        <f>DAM!V62+'G-DAM'!V62+RTM!V62+'TAM IEX'!V62+'TAM PXIL'!V62</f>
        <v>3440</v>
      </c>
      <c r="W62" s="23">
        <f>DAM!W62+'G-DAM'!W62+RTM!W62+'TAM IEX'!W62+'TAM PXIL'!W62</f>
        <v>2160</v>
      </c>
      <c r="X62" s="23">
        <f>DAM!X62+'G-DAM'!X62+RTM!X62+'TAM IEX'!X62+'TAM PXIL'!X62</f>
        <v>2734</v>
      </c>
      <c r="Y62" s="23">
        <f>DAM!Y62+'G-DAM'!Y62+RTM!Y62+'TAM IEX'!Y62+'TAM PXIL'!Y62</f>
        <v>5001</v>
      </c>
      <c r="Z62" s="23">
        <f>DAM!Z62+'G-DAM'!Z62+RTM!Z62+'TAM IEX'!Z62+'TAM PXIL'!Z62</f>
        <v>2294</v>
      </c>
      <c r="AA62" s="23">
        <f>DAM!AA62+'G-DAM'!AA62+RTM!AA62+'TAM IEX'!AA62+'TAM PXIL'!AA62</f>
        <v>2334</v>
      </c>
      <c r="AB62" s="23">
        <f>DAM!AB62+'G-DAM'!AB62+RTM!AB62+'TAM IEX'!AB62+'TAM PXIL'!AB62</f>
        <v>3235</v>
      </c>
      <c r="AC62" s="23">
        <f>DAM!AC62+'G-DAM'!AC62+RTM!AC62+'TAM IEX'!AC62+'TAM PXIL'!AC62</f>
        <v>3441</v>
      </c>
      <c r="AD62" s="23">
        <f>DAM!AD62+'G-DAM'!AD62+RTM!AD62+'TAM IEX'!AD62+'TAM PXIL'!AD62</f>
        <v>3702</v>
      </c>
      <c r="AE62" s="23">
        <f>DAM!AE62+'G-DAM'!AE62+RTM!AE62+'TAM IEX'!AE62+'TAM PXIL'!AE62</f>
        <v>3960</v>
      </c>
      <c r="AF62" s="23">
        <f>DAM!AF62+'G-DAM'!AF62+RTM!AF62+'TAM IEX'!AF62+'TAM PXIL'!AF62</f>
        <v>3376</v>
      </c>
    </row>
    <row r="63" spans="1:32">
      <c r="A63" s="5" t="s">
        <v>63</v>
      </c>
      <c r="B63" s="23">
        <f>DAM!B63+'G-DAM'!B63+RTM!B63+'TAM IEX'!B63+'TAM PXIL'!B63</f>
        <v>3625</v>
      </c>
      <c r="C63" s="23">
        <f>DAM!C63+'G-DAM'!C63+RTM!C63+'TAM IEX'!C63+'TAM PXIL'!C63</f>
        <v>3613</v>
      </c>
      <c r="D63" s="23">
        <f>DAM!D63+'G-DAM'!D63+RTM!D63+'TAM IEX'!D63+'TAM PXIL'!D63</f>
        <v>4656</v>
      </c>
      <c r="E63" s="23">
        <f>DAM!E63+'G-DAM'!E63+RTM!E63+'TAM IEX'!E63+'TAM PXIL'!E63</f>
        <v>4530</v>
      </c>
      <c r="F63" s="23">
        <f>DAM!F63+'G-DAM'!F63+RTM!F63+'TAM IEX'!F63+'TAM PXIL'!F63</f>
        <v>5202</v>
      </c>
      <c r="G63" s="23">
        <f>DAM!G63+'G-DAM'!G63+RTM!G63+'TAM IEX'!G63+'TAM PXIL'!G63</f>
        <v>5011</v>
      </c>
      <c r="H63" s="23">
        <f>DAM!H63+'G-DAM'!H63+RTM!H63+'TAM IEX'!H63+'TAM PXIL'!H63</f>
        <v>4264</v>
      </c>
      <c r="I63" s="23">
        <f>DAM!I63+'G-DAM'!I63+RTM!I63+'TAM IEX'!I63+'TAM PXIL'!I63</f>
        <v>2249</v>
      </c>
      <c r="J63" s="23">
        <f>DAM!J63+'G-DAM'!J63+RTM!J63+'TAM IEX'!J63+'TAM PXIL'!J63</f>
        <v>2399</v>
      </c>
      <c r="K63" s="23">
        <f>DAM!K63+'G-DAM'!K63+RTM!K63+'TAM IEX'!K63+'TAM PXIL'!K63</f>
        <v>2941</v>
      </c>
      <c r="L63" s="23">
        <f>DAM!L63+'G-DAM'!L63+RTM!L63+'TAM IEX'!L63+'TAM PXIL'!L63</f>
        <v>3382</v>
      </c>
      <c r="M63" s="23">
        <f>DAM!M63+'G-DAM'!M63+RTM!M63+'TAM IEX'!M63+'TAM PXIL'!M63</f>
        <v>3121</v>
      </c>
      <c r="N63" s="23">
        <f>DAM!N63+'G-DAM'!N63+RTM!N63+'TAM IEX'!N63+'TAM PXIL'!N63</f>
        <v>3979</v>
      </c>
      <c r="O63" s="23">
        <f>DAM!O63+'G-DAM'!O63+RTM!O63+'TAM IEX'!O63+'TAM PXIL'!O63</f>
        <v>3721</v>
      </c>
      <c r="P63" s="23">
        <f>DAM!P63+'G-DAM'!P63+RTM!P63+'TAM IEX'!P63+'TAM PXIL'!P63</f>
        <v>3913</v>
      </c>
      <c r="Q63" s="23">
        <f>DAM!Q63+'G-DAM'!Q63+RTM!Q63+'TAM IEX'!Q63+'TAM PXIL'!Q63</f>
        <v>3747</v>
      </c>
      <c r="R63" s="23">
        <f>DAM!R63+'G-DAM'!R63+RTM!R63+'TAM IEX'!R63+'TAM PXIL'!R63</f>
        <v>2820</v>
      </c>
      <c r="S63" s="23">
        <f>DAM!S63+'G-DAM'!S63+RTM!S63+'TAM IEX'!S63+'TAM PXIL'!S63</f>
        <v>4747</v>
      </c>
      <c r="T63" s="23">
        <f>DAM!T63+'G-DAM'!T63+RTM!T63+'TAM IEX'!T63+'TAM PXIL'!T63</f>
        <v>3057</v>
      </c>
      <c r="U63" s="23">
        <f>DAM!U63+'G-DAM'!U63+RTM!U63+'TAM IEX'!U63+'TAM PXIL'!U63</f>
        <v>2030</v>
      </c>
      <c r="V63" s="23">
        <f>DAM!V63+'G-DAM'!V63+RTM!V63+'TAM IEX'!V63+'TAM PXIL'!V63</f>
        <v>3278</v>
      </c>
      <c r="W63" s="23">
        <f>DAM!W63+'G-DAM'!W63+RTM!W63+'TAM IEX'!W63+'TAM PXIL'!W63</f>
        <v>2270</v>
      </c>
      <c r="X63" s="23">
        <f>DAM!X63+'G-DAM'!X63+RTM!X63+'TAM IEX'!X63+'TAM PXIL'!X63</f>
        <v>2835</v>
      </c>
      <c r="Y63" s="23">
        <f>DAM!Y63+'G-DAM'!Y63+RTM!Y63+'TAM IEX'!Y63+'TAM PXIL'!Y63</f>
        <v>5051</v>
      </c>
      <c r="Z63" s="23">
        <f>DAM!Z63+'G-DAM'!Z63+RTM!Z63+'TAM IEX'!Z63+'TAM PXIL'!Z63</f>
        <v>2519</v>
      </c>
      <c r="AA63" s="23">
        <f>DAM!AA63+'G-DAM'!AA63+RTM!AA63+'TAM IEX'!AA63+'TAM PXIL'!AA63</f>
        <v>2684</v>
      </c>
      <c r="AB63" s="23">
        <f>DAM!AB63+'G-DAM'!AB63+RTM!AB63+'TAM IEX'!AB63+'TAM PXIL'!AB63</f>
        <v>3285</v>
      </c>
      <c r="AC63" s="23">
        <f>DAM!AC63+'G-DAM'!AC63+RTM!AC63+'TAM IEX'!AC63+'TAM PXIL'!AC63</f>
        <v>3590.99</v>
      </c>
      <c r="AD63" s="23">
        <f>DAM!AD63+'G-DAM'!AD63+RTM!AD63+'TAM IEX'!AD63+'TAM PXIL'!AD63</f>
        <v>3402</v>
      </c>
      <c r="AE63" s="23">
        <f>DAM!AE63+'G-DAM'!AE63+RTM!AE63+'TAM IEX'!AE63+'TAM PXIL'!AE63</f>
        <v>3929</v>
      </c>
      <c r="AF63" s="23">
        <f>DAM!AF63+'G-DAM'!AF63+RTM!AF63+'TAM IEX'!AF63+'TAM PXIL'!AF63</f>
        <v>3222.65</v>
      </c>
    </row>
    <row r="64" spans="1:32">
      <c r="A64" s="5" t="s">
        <v>64</v>
      </c>
      <c r="B64" s="23">
        <f>DAM!B64+'G-DAM'!B64+RTM!B64+'TAM IEX'!B64+'TAM PXIL'!B64</f>
        <v>3725</v>
      </c>
      <c r="C64" s="23">
        <f>DAM!C64+'G-DAM'!C64+RTM!C64+'TAM IEX'!C64+'TAM PXIL'!C64</f>
        <v>3818</v>
      </c>
      <c r="D64" s="23">
        <f>DAM!D64+'G-DAM'!D64+RTM!D64+'TAM IEX'!D64+'TAM PXIL'!D64</f>
        <v>4856</v>
      </c>
      <c r="E64" s="23">
        <f>DAM!E64+'G-DAM'!E64+RTM!E64+'TAM IEX'!E64+'TAM PXIL'!E64</f>
        <v>4356</v>
      </c>
      <c r="F64" s="23">
        <f>DAM!F64+'G-DAM'!F64+RTM!F64+'TAM IEX'!F64+'TAM PXIL'!F64</f>
        <v>5394</v>
      </c>
      <c r="G64" s="23">
        <f>DAM!G64+'G-DAM'!G64+RTM!G64+'TAM IEX'!G64+'TAM PXIL'!G64</f>
        <v>5170</v>
      </c>
      <c r="H64" s="23">
        <f>DAM!H64+'G-DAM'!H64+RTM!H64+'TAM IEX'!H64+'TAM PXIL'!H64</f>
        <v>4203</v>
      </c>
      <c r="I64" s="23">
        <f>DAM!I64+'G-DAM'!I64+RTM!I64+'TAM IEX'!I64+'TAM PXIL'!I64</f>
        <v>2455</v>
      </c>
      <c r="J64" s="23">
        <f>DAM!J64+'G-DAM'!J64+RTM!J64+'TAM IEX'!J64+'TAM PXIL'!J64</f>
        <v>2196</v>
      </c>
      <c r="K64" s="23">
        <f>DAM!K64+'G-DAM'!K64+RTM!K64+'TAM IEX'!K64+'TAM PXIL'!K64</f>
        <v>3024</v>
      </c>
      <c r="L64" s="23">
        <f>DAM!L64+'G-DAM'!L64+RTM!L64+'TAM IEX'!L64+'TAM PXIL'!L64</f>
        <v>3529</v>
      </c>
      <c r="M64" s="23">
        <f>DAM!M64+'G-DAM'!M64+RTM!M64+'TAM IEX'!M64+'TAM PXIL'!M64</f>
        <v>3489</v>
      </c>
      <c r="N64" s="23">
        <f>DAM!N64+'G-DAM'!N64+RTM!N64+'TAM IEX'!N64+'TAM PXIL'!N64</f>
        <v>3968</v>
      </c>
      <c r="O64" s="23">
        <f>DAM!O64+'G-DAM'!O64+RTM!O64+'TAM IEX'!O64+'TAM PXIL'!O64</f>
        <v>3932</v>
      </c>
      <c r="P64" s="23">
        <f>DAM!P64+'G-DAM'!P64+RTM!P64+'TAM IEX'!P64+'TAM PXIL'!P64</f>
        <v>3776</v>
      </c>
      <c r="Q64" s="23">
        <f>DAM!Q64+'G-DAM'!Q64+RTM!Q64+'TAM IEX'!Q64+'TAM PXIL'!Q64</f>
        <v>3697</v>
      </c>
      <c r="R64" s="23">
        <f>DAM!R64+'G-DAM'!R64+RTM!R64+'TAM IEX'!R64+'TAM PXIL'!R64</f>
        <v>2920</v>
      </c>
      <c r="S64" s="23">
        <f>DAM!S64+'G-DAM'!S64+RTM!S64+'TAM IEX'!S64+'TAM PXIL'!S64</f>
        <v>4706.6000000000004</v>
      </c>
      <c r="T64" s="23">
        <f>DAM!T64+'G-DAM'!T64+RTM!T64+'TAM IEX'!T64+'TAM PXIL'!T64</f>
        <v>3157</v>
      </c>
      <c r="U64" s="23">
        <f>DAM!U64+'G-DAM'!U64+RTM!U64+'TAM IEX'!U64+'TAM PXIL'!U64</f>
        <v>2156</v>
      </c>
      <c r="V64" s="23">
        <f>DAM!V64+'G-DAM'!V64+RTM!V64+'TAM IEX'!V64+'TAM PXIL'!V64</f>
        <v>3182</v>
      </c>
      <c r="W64" s="23">
        <f>DAM!W64+'G-DAM'!W64+RTM!W64+'TAM IEX'!W64+'TAM PXIL'!W64</f>
        <v>2048</v>
      </c>
      <c r="X64" s="23">
        <f>DAM!X64+'G-DAM'!X64+RTM!X64+'TAM IEX'!X64+'TAM PXIL'!X64</f>
        <v>3087</v>
      </c>
      <c r="Y64" s="23">
        <f>DAM!Y64+'G-DAM'!Y64+RTM!Y64+'TAM IEX'!Y64+'TAM PXIL'!Y64</f>
        <v>5301</v>
      </c>
      <c r="Z64" s="23">
        <f>DAM!Z64+'G-DAM'!Z64+RTM!Z64+'TAM IEX'!Z64+'TAM PXIL'!Z64</f>
        <v>2519</v>
      </c>
      <c r="AA64" s="23">
        <f>DAM!AA64+'G-DAM'!AA64+RTM!AA64+'TAM IEX'!AA64+'TAM PXIL'!AA64</f>
        <v>2809</v>
      </c>
      <c r="AB64" s="23">
        <f>DAM!AB64+'G-DAM'!AB64+RTM!AB64+'TAM IEX'!AB64+'TAM PXIL'!AB64</f>
        <v>3308</v>
      </c>
      <c r="AC64" s="23">
        <f>DAM!AC64+'G-DAM'!AC64+RTM!AC64+'TAM IEX'!AC64+'TAM PXIL'!AC64</f>
        <v>3791</v>
      </c>
      <c r="AD64" s="23">
        <f>DAM!AD64+'G-DAM'!AD64+RTM!AD64+'TAM IEX'!AD64+'TAM PXIL'!AD64</f>
        <v>3602</v>
      </c>
      <c r="AE64" s="23">
        <f>DAM!AE64+'G-DAM'!AE64+RTM!AE64+'TAM IEX'!AE64+'TAM PXIL'!AE64</f>
        <v>3990</v>
      </c>
      <c r="AF64" s="23">
        <f>DAM!AF64+'G-DAM'!AF64+RTM!AF64+'TAM IEX'!AF64+'TAM PXIL'!AF64</f>
        <v>2987.7</v>
      </c>
    </row>
    <row r="65" spans="1:32">
      <c r="A65" s="5" t="s">
        <v>65</v>
      </c>
      <c r="B65" s="23">
        <f>DAM!B65+'G-DAM'!B65+RTM!B65+'TAM IEX'!B65+'TAM PXIL'!B65</f>
        <v>4245</v>
      </c>
      <c r="C65" s="23">
        <f>DAM!C65+'G-DAM'!C65+RTM!C65+'TAM IEX'!C65+'TAM PXIL'!C65</f>
        <v>3957</v>
      </c>
      <c r="D65" s="23">
        <f>DAM!D65+'G-DAM'!D65+RTM!D65+'TAM IEX'!D65+'TAM PXIL'!D65</f>
        <v>4432</v>
      </c>
      <c r="E65" s="23">
        <f>DAM!E65+'G-DAM'!E65+RTM!E65+'TAM IEX'!E65+'TAM PXIL'!E65</f>
        <v>4470.99</v>
      </c>
      <c r="F65" s="23">
        <f>DAM!F65+'G-DAM'!F65+RTM!F65+'TAM IEX'!F65+'TAM PXIL'!F65</f>
        <v>5781</v>
      </c>
      <c r="G65" s="23">
        <f>DAM!G65+'G-DAM'!G65+RTM!G65+'TAM IEX'!G65+'TAM PXIL'!G65</f>
        <v>5259</v>
      </c>
      <c r="H65" s="23">
        <f>DAM!H65+'G-DAM'!H65+RTM!H65+'TAM IEX'!H65+'TAM PXIL'!H65</f>
        <v>4467</v>
      </c>
      <c r="I65" s="23">
        <f>DAM!I65+'G-DAM'!I65+RTM!I65+'TAM IEX'!I65+'TAM PXIL'!I65</f>
        <v>3106</v>
      </c>
      <c r="J65" s="23">
        <f>DAM!J65+'G-DAM'!J65+RTM!J65+'TAM IEX'!J65+'TAM PXIL'!J65</f>
        <v>2079</v>
      </c>
      <c r="K65" s="23">
        <f>DAM!K65+'G-DAM'!K65+RTM!K65+'TAM IEX'!K65+'TAM PXIL'!K65</f>
        <v>3196</v>
      </c>
      <c r="L65" s="23">
        <f>DAM!L65+'G-DAM'!L65+RTM!L65+'TAM IEX'!L65+'TAM PXIL'!L65</f>
        <v>3712</v>
      </c>
      <c r="M65" s="23">
        <f>DAM!M65+'G-DAM'!M65+RTM!M65+'TAM IEX'!M65+'TAM PXIL'!M65</f>
        <v>3609</v>
      </c>
      <c r="N65" s="23">
        <f>DAM!N65+'G-DAM'!N65+RTM!N65+'TAM IEX'!N65+'TAM PXIL'!N65</f>
        <v>3593</v>
      </c>
      <c r="O65" s="23">
        <f>DAM!O65+'G-DAM'!O65+RTM!O65+'TAM IEX'!O65+'TAM PXIL'!O65</f>
        <v>3968</v>
      </c>
      <c r="P65" s="23">
        <f>DAM!P65+'G-DAM'!P65+RTM!P65+'TAM IEX'!P65+'TAM PXIL'!P65</f>
        <v>3669</v>
      </c>
      <c r="Q65" s="23">
        <f>DAM!Q65+'G-DAM'!Q65+RTM!Q65+'TAM IEX'!Q65+'TAM PXIL'!Q65</f>
        <v>3497</v>
      </c>
      <c r="R65" s="23">
        <f>DAM!R65+'G-DAM'!R65+RTM!R65+'TAM IEX'!R65+'TAM PXIL'!R65</f>
        <v>2270</v>
      </c>
      <c r="S65" s="23">
        <f>DAM!S65+'G-DAM'!S65+RTM!S65+'TAM IEX'!S65+'TAM PXIL'!S65</f>
        <v>4299</v>
      </c>
      <c r="T65" s="23">
        <f>DAM!T65+'G-DAM'!T65+RTM!T65+'TAM IEX'!T65+'TAM PXIL'!T65</f>
        <v>3207</v>
      </c>
      <c r="U65" s="23">
        <f>DAM!U65+'G-DAM'!U65+RTM!U65+'TAM IEX'!U65+'TAM PXIL'!U65</f>
        <v>2356</v>
      </c>
      <c r="V65" s="23">
        <f>DAM!V65+'G-DAM'!V65+RTM!V65+'TAM IEX'!V65+'TAM PXIL'!V65</f>
        <v>3121</v>
      </c>
      <c r="W65" s="23">
        <f>DAM!W65+'G-DAM'!W65+RTM!W65+'TAM IEX'!W65+'TAM PXIL'!W65</f>
        <v>1849</v>
      </c>
      <c r="X65" s="23">
        <f>DAM!X65+'G-DAM'!X65+RTM!X65+'TAM IEX'!X65+'TAM PXIL'!X65</f>
        <v>3338</v>
      </c>
      <c r="Y65" s="23">
        <f>DAM!Y65+'G-DAM'!Y65+RTM!Y65+'TAM IEX'!Y65+'TAM PXIL'!Y65</f>
        <v>5451</v>
      </c>
      <c r="Z65" s="23">
        <f>DAM!Z65+'G-DAM'!Z65+RTM!Z65+'TAM IEX'!Z65+'TAM PXIL'!Z65</f>
        <v>2619</v>
      </c>
      <c r="AA65" s="23">
        <f>DAM!AA65+'G-DAM'!AA65+RTM!AA65+'TAM IEX'!AA65+'TAM PXIL'!AA65</f>
        <v>2790</v>
      </c>
      <c r="AB65" s="23">
        <f>DAM!AB65+'G-DAM'!AB65+RTM!AB65+'TAM IEX'!AB65+'TAM PXIL'!AB65</f>
        <v>2939</v>
      </c>
      <c r="AC65" s="23">
        <f>DAM!AC65+'G-DAM'!AC65+RTM!AC65+'TAM IEX'!AC65+'TAM PXIL'!AC65</f>
        <v>3918</v>
      </c>
      <c r="AD65" s="23">
        <f>DAM!AD65+'G-DAM'!AD65+RTM!AD65+'TAM IEX'!AD65+'TAM PXIL'!AD65</f>
        <v>3652</v>
      </c>
      <c r="AE65" s="23">
        <f>DAM!AE65+'G-DAM'!AE65+RTM!AE65+'TAM IEX'!AE65+'TAM PXIL'!AE65</f>
        <v>3905</v>
      </c>
      <c r="AF65" s="23">
        <f>DAM!AF65+'G-DAM'!AF65+RTM!AF65+'TAM IEX'!AF65+'TAM PXIL'!AF65</f>
        <v>2949.9</v>
      </c>
    </row>
    <row r="66" spans="1:32">
      <c r="A66" s="5" t="s">
        <v>66</v>
      </c>
      <c r="B66" s="23">
        <f>DAM!B66+'G-DAM'!B66+RTM!B66+'TAM IEX'!B66+'TAM PXIL'!B66</f>
        <v>4057</v>
      </c>
      <c r="C66" s="23">
        <f>DAM!C66+'G-DAM'!C66+RTM!C66+'TAM IEX'!C66+'TAM PXIL'!C66</f>
        <v>4066</v>
      </c>
      <c r="D66" s="23">
        <f>DAM!D66+'G-DAM'!D66+RTM!D66+'TAM IEX'!D66+'TAM PXIL'!D66</f>
        <v>4278.6000000000004</v>
      </c>
      <c r="E66" s="23">
        <f>DAM!E66+'G-DAM'!E66+RTM!E66+'TAM IEX'!E66+'TAM PXIL'!E66</f>
        <v>4710</v>
      </c>
      <c r="F66" s="23">
        <f>DAM!F66+'G-DAM'!F66+RTM!F66+'TAM IEX'!F66+'TAM PXIL'!F66</f>
        <v>6037</v>
      </c>
      <c r="G66" s="23">
        <f>DAM!G66+'G-DAM'!G66+RTM!G66+'TAM IEX'!G66+'TAM PXIL'!G66</f>
        <v>5358</v>
      </c>
      <c r="H66" s="23">
        <f>DAM!H66+'G-DAM'!H66+RTM!H66+'TAM IEX'!H66+'TAM PXIL'!H66</f>
        <v>4573</v>
      </c>
      <c r="I66" s="23">
        <f>DAM!I66+'G-DAM'!I66+RTM!I66+'TAM IEX'!I66+'TAM PXIL'!I66</f>
        <v>3256</v>
      </c>
      <c r="J66" s="23">
        <f>DAM!J66+'G-DAM'!J66+RTM!J66+'TAM IEX'!J66+'TAM PXIL'!J66</f>
        <v>2257</v>
      </c>
      <c r="K66" s="23">
        <f>DAM!K66+'G-DAM'!K66+RTM!K66+'TAM IEX'!K66+'TAM PXIL'!K66</f>
        <v>3268</v>
      </c>
      <c r="L66" s="23">
        <f>DAM!L66+'G-DAM'!L66+RTM!L66+'TAM IEX'!L66+'TAM PXIL'!L66</f>
        <v>3679</v>
      </c>
      <c r="M66" s="23">
        <f>DAM!M66+'G-DAM'!M66+RTM!M66+'TAM IEX'!M66+'TAM PXIL'!M66</f>
        <v>3899</v>
      </c>
      <c r="N66" s="23">
        <f>DAM!N66+'G-DAM'!N66+RTM!N66+'TAM IEX'!N66+'TAM PXIL'!N66</f>
        <v>3618</v>
      </c>
      <c r="O66" s="23">
        <f>DAM!O66+'G-DAM'!O66+RTM!O66+'TAM IEX'!O66+'TAM PXIL'!O66</f>
        <v>3709</v>
      </c>
      <c r="P66" s="23">
        <f>DAM!P66+'G-DAM'!P66+RTM!P66+'TAM IEX'!P66+'TAM PXIL'!P66</f>
        <v>3712</v>
      </c>
      <c r="Q66" s="23">
        <f>DAM!Q66+'G-DAM'!Q66+RTM!Q66+'TAM IEX'!Q66+'TAM PXIL'!Q66</f>
        <v>3449</v>
      </c>
      <c r="R66" s="23">
        <f>DAM!R66+'G-DAM'!R66+RTM!R66+'TAM IEX'!R66+'TAM PXIL'!R66</f>
        <v>2420</v>
      </c>
      <c r="S66" s="23">
        <f>DAM!S66+'G-DAM'!S66+RTM!S66+'TAM IEX'!S66+'TAM PXIL'!S66</f>
        <v>4044.1</v>
      </c>
      <c r="T66" s="23">
        <f>DAM!T66+'G-DAM'!T66+RTM!T66+'TAM IEX'!T66+'TAM PXIL'!T66</f>
        <v>3307</v>
      </c>
      <c r="U66" s="23">
        <f>DAM!U66+'G-DAM'!U66+RTM!U66+'TAM IEX'!U66+'TAM PXIL'!U66</f>
        <v>2506</v>
      </c>
      <c r="V66" s="23">
        <f>DAM!V66+'G-DAM'!V66+RTM!V66+'TAM IEX'!V66+'TAM PXIL'!V66</f>
        <v>3023</v>
      </c>
      <c r="W66" s="23">
        <f>DAM!W66+'G-DAM'!W66+RTM!W66+'TAM IEX'!W66+'TAM PXIL'!W66</f>
        <v>1850</v>
      </c>
      <c r="X66" s="23">
        <f>DAM!X66+'G-DAM'!X66+RTM!X66+'TAM IEX'!X66+'TAM PXIL'!X66</f>
        <v>3295</v>
      </c>
      <c r="Y66" s="23">
        <f>DAM!Y66+'G-DAM'!Y66+RTM!Y66+'TAM IEX'!Y66+'TAM PXIL'!Y66</f>
        <v>5560</v>
      </c>
      <c r="Z66" s="23">
        <f>DAM!Z66+'G-DAM'!Z66+RTM!Z66+'TAM IEX'!Z66+'TAM PXIL'!Z66</f>
        <v>2669</v>
      </c>
      <c r="AA66" s="23">
        <f>DAM!AA66+'G-DAM'!AA66+RTM!AA66+'TAM IEX'!AA66+'TAM PXIL'!AA66</f>
        <v>2921</v>
      </c>
      <c r="AB66" s="23">
        <f>DAM!AB66+'G-DAM'!AB66+RTM!AB66+'TAM IEX'!AB66+'TAM PXIL'!AB66</f>
        <v>3070</v>
      </c>
      <c r="AC66" s="23">
        <f>DAM!AC66+'G-DAM'!AC66+RTM!AC66+'TAM IEX'!AC66+'TAM PXIL'!AC66</f>
        <v>4047</v>
      </c>
      <c r="AD66" s="23">
        <f>DAM!AD66+'G-DAM'!AD66+RTM!AD66+'TAM IEX'!AD66+'TAM PXIL'!AD66</f>
        <v>3902</v>
      </c>
      <c r="AE66" s="23">
        <f>DAM!AE66+'G-DAM'!AE66+RTM!AE66+'TAM IEX'!AE66+'TAM PXIL'!AE66</f>
        <v>3900</v>
      </c>
      <c r="AF66" s="23">
        <f>DAM!AF66+'G-DAM'!AF66+RTM!AF66+'TAM IEX'!AF66+'TAM PXIL'!AF66</f>
        <v>3039</v>
      </c>
    </row>
    <row r="67" spans="1:32">
      <c r="A67" s="5" t="s">
        <v>67</v>
      </c>
      <c r="B67" s="23">
        <f>DAM!B67+'G-DAM'!B67+RTM!B67+'TAM IEX'!B67+'TAM PXIL'!B67</f>
        <v>3726</v>
      </c>
      <c r="C67" s="23">
        <f>DAM!C67+'G-DAM'!C67+RTM!C67+'TAM IEX'!C67+'TAM PXIL'!C67</f>
        <v>4017</v>
      </c>
      <c r="D67" s="23">
        <f>DAM!D67+'G-DAM'!D67+RTM!D67+'TAM IEX'!D67+'TAM PXIL'!D67</f>
        <v>4244.1000000000004</v>
      </c>
      <c r="E67" s="23">
        <f>DAM!E67+'G-DAM'!E67+RTM!E67+'TAM IEX'!E67+'TAM PXIL'!E67</f>
        <v>4948</v>
      </c>
      <c r="F67" s="23">
        <f>DAM!F67+'G-DAM'!F67+RTM!F67+'TAM IEX'!F67+'TAM PXIL'!F67</f>
        <v>6087</v>
      </c>
      <c r="G67" s="23">
        <f>DAM!G67+'G-DAM'!G67+RTM!G67+'TAM IEX'!G67+'TAM PXIL'!G67</f>
        <v>5449</v>
      </c>
      <c r="H67" s="23">
        <f>DAM!H67+'G-DAM'!H67+RTM!H67+'TAM IEX'!H67+'TAM PXIL'!H67</f>
        <v>4633</v>
      </c>
      <c r="I67" s="23">
        <f>DAM!I67+'G-DAM'!I67+RTM!I67+'TAM IEX'!I67+'TAM PXIL'!I67</f>
        <v>3256</v>
      </c>
      <c r="J67" s="23">
        <f>DAM!J67+'G-DAM'!J67+RTM!J67+'TAM IEX'!J67+'TAM PXIL'!J67</f>
        <v>2411</v>
      </c>
      <c r="K67" s="23">
        <f>DAM!K67+'G-DAM'!K67+RTM!K67+'TAM IEX'!K67+'TAM PXIL'!K67</f>
        <v>3200</v>
      </c>
      <c r="L67" s="23">
        <f>DAM!L67+'G-DAM'!L67+RTM!L67+'TAM IEX'!L67+'TAM PXIL'!L67</f>
        <v>3749.5</v>
      </c>
      <c r="M67" s="23">
        <f>DAM!M67+'G-DAM'!M67+RTM!M67+'TAM IEX'!M67+'TAM PXIL'!M67</f>
        <v>4389</v>
      </c>
      <c r="N67" s="23">
        <f>DAM!N67+'G-DAM'!N67+RTM!N67+'TAM IEX'!N67+'TAM PXIL'!N67</f>
        <v>3768</v>
      </c>
      <c r="O67" s="23">
        <f>DAM!O67+'G-DAM'!O67+RTM!O67+'TAM IEX'!O67+'TAM PXIL'!O67</f>
        <v>3642</v>
      </c>
      <c r="P67" s="23">
        <f>DAM!P67+'G-DAM'!P67+RTM!P67+'TAM IEX'!P67+'TAM PXIL'!P67</f>
        <v>3914</v>
      </c>
      <c r="Q67" s="23">
        <f>DAM!Q67+'G-DAM'!Q67+RTM!Q67+'TAM IEX'!Q67+'TAM PXIL'!Q67</f>
        <v>3549</v>
      </c>
      <c r="R67" s="23">
        <f>DAM!R67+'G-DAM'!R67+RTM!R67+'TAM IEX'!R67+'TAM PXIL'!R67</f>
        <v>2720</v>
      </c>
      <c r="S67" s="23">
        <f>DAM!S67+'G-DAM'!S67+RTM!S67+'TAM IEX'!S67+'TAM PXIL'!S67</f>
        <v>3799</v>
      </c>
      <c r="T67" s="23">
        <f>DAM!T67+'G-DAM'!T67+RTM!T67+'TAM IEX'!T67+'TAM PXIL'!T67</f>
        <v>3145</v>
      </c>
      <c r="U67" s="23">
        <f>DAM!U67+'G-DAM'!U67+RTM!U67+'TAM IEX'!U67+'TAM PXIL'!U67</f>
        <v>2658</v>
      </c>
      <c r="V67" s="23">
        <f>DAM!V67+'G-DAM'!V67+RTM!V67+'TAM IEX'!V67+'TAM PXIL'!V67</f>
        <v>3240</v>
      </c>
      <c r="W67" s="23">
        <f>DAM!W67+'G-DAM'!W67+RTM!W67+'TAM IEX'!W67+'TAM PXIL'!W67</f>
        <v>1953</v>
      </c>
      <c r="X67" s="23">
        <f>DAM!X67+'G-DAM'!X67+RTM!X67+'TAM IEX'!X67+'TAM PXIL'!X67</f>
        <v>2946</v>
      </c>
      <c r="Y67" s="23">
        <f>DAM!Y67+'G-DAM'!Y67+RTM!Y67+'TAM IEX'!Y67+'TAM PXIL'!Y67</f>
        <v>5343.8</v>
      </c>
      <c r="Z67" s="23">
        <f>DAM!Z67+'G-DAM'!Z67+RTM!Z67+'TAM IEX'!Z67+'TAM PXIL'!Z67</f>
        <v>2686</v>
      </c>
      <c r="AA67" s="23">
        <f>DAM!AA67+'G-DAM'!AA67+RTM!AA67+'TAM IEX'!AA67+'TAM PXIL'!AA67</f>
        <v>2399</v>
      </c>
      <c r="AB67" s="23">
        <f>DAM!AB67+'G-DAM'!AB67+RTM!AB67+'TAM IEX'!AB67+'TAM PXIL'!AB67</f>
        <v>3448</v>
      </c>
      <c r="AC67" s="23">
        <f>DAM!AC67+'G-DAM'!AC67+RTM!AC67+'TAM IEX'!AC67+'TAM PXIL'!AC67</f>
        <v>4284</v>
      </c>
      <c r="AD67" s="23">
        <f>DAM!AD67+'G-DAM'!AD67+RTM!AD67+'TAM IEX'!AD67+'TAM PXIL'!AD67</f>
        <v>3771</v>
      </c>
      <c r="AE67" s="23">
        <f>DAM!AE67+'G-DAM'!AE67+RTM!AE67+'TAM IEX'!AE67+'TAM PXIL'!AE67</f>
        <v>3843.19</v>
      </c>
      <c r="AF67" s="23">
        <f>DAM!AF67+'G-DAM'!AF67+RTM!AF67+'TAM IEX'!AF67+'TAM PXIL'!AF67</f>
        <v>3389</v>
      </c>
    </row>
    <row r="68" spans="1:32">
      <c r="A68" s="5" t="s">
        <v>68</v>
      </c>
      <c r="B68" s="23">
        <f>DAM!B68+'G-DAM'!B68+RTM!B68+'TAM IEX'!B68+'TAM PXIL'!B68</f>
        <v>3718</v>
      </c>
      <c r="C68" s="23">
        <f>DAM!C68+'G-DAM'!C68+RTM!C68+'TAM IEX'!C68+'TAM PXIL'!C68</f>
        <v>4179</v>
      </c>
      <c r="D68" s="23">
        <f>DAM!D68+'G-DAM'!D68+RTM!D68+'TAM IEX'!D68+'TAM PXIL'!D68</f>
        <v>4402</v>
      </c>
      <c r="E68" s="23">
        <f>DAM!E68+'G-DAM'!E68+RTM!E68+'TAM IEX'!E68+'TAM PXIL'!E68</f>
        <v>5184</v>
      </c>
      <c r="F68" s="23">
        <f>DAM!F68+'G-DAM'!F68+RTM!F68+'TAM IEX'!F68+'TAM PXIL'!F68</f>
        <v>6337</v>
      </c>
      <c r="G68" s="23">
        <f>DAM!G68+'G-DAM'!G68+RTM!G68+'TAM IEX'!G68+'TAM PXIL'!G68</f>
        <v>5511</v>
      </c>
      <c r="H68" s="23">
        <f>DAM!H68+'G-DAM'!H68+RTM!H68+'TAM IEX'!H68+'TAM PXIL'!H68</f>
        <v>4683</v>
      </c>
      <c r="I68" s="23">
        <f>DAM!I68+'G-DAM'!I68+RTM!I68+'TAM IEX'!I68+'TAM PXIL'!I68</f>
        <v>3356</v>
      </c>
      <c r="J68" s="23">
        <f>DAM!J68+'G-DAM'!J68+RTM!J68+'TAM IEX'!J68+'TAM PXIL'!J68</f>
        <v>2511</v>
      </c>
      <c r="K68" s="23">
        <f>DAM!K68+'G-DAM'!K68+RTM!K68+'TAM IEX'!K68+'TAM PXIL'!K68</f>
        <v>3200</v>
      </c>
      <c r="L68" s="23">
        <f>DAM!L68+'G-DAM'!L68+RTM!L68+'TAM IEX'!L68+'TAM PXIL'!L68</f>
        <v>3758.36</v>
      </c>
      <c r="M68" s="23">
        <f>DAM!M68+'G-DAM'!M68+RTM!M68+'TAM IEX'!M68+'TAM PXIL'!M68</f>
        <v>4690</v>
      </c>
      <c r="N68" s="23">
        <f>DAM!N68+'G-DAM'!N68+RTM!N68+'TAM IEX'!N68+'TAM PXIL'!N68</f>
        <v>3918</v>
      </c>
      <c r="O68" s="23">
        <f>DAM!O68+'G-DAM'!O68+RTM!O68+'TAM IEX'!O68+'TAM PXIL'!O68</f>
        <v>3434</v>
      </c>
      <c r="P68" s="23">
        <f>DAM!P68+'G-DAM'!P68+RTM!P68+'TAM IEX'!P68+'TAM PXIL'!P68</f>
        <v>4063</v>
      </c>
      <c r="Q68" s="23">
        <f>DAM!Q68+'G-DAM'!Q68+RTM!Q68+'TAM IEX'!Q68+'TAM PXIL'!Q68</f>
        <v>3749</v>
      </c>
      <c r="R68" s="23">
        <f>DAM!R68+'G-DAM'!R68+RTM!R68+'TAM IEX'!R68+'TAM PXIL'!R68</f>
        <v>2844.52</v>
      </c>
      <c r="S68" s="23">
        <f>DAM!S68+'G-DAM'!S68+RTM!S68+'TAM IEX'!S68+'TAM PXIL'!S68</f>
        <v>3586</v>
      </c>
      <c r="T68" s="23">
        <f>DAM!T68+'G-DAM'!T68+RTM!T68+'TAM IEX'!T68+'TAM PXIL'!T68</f>
        <v>2899</v>
      </c>
      <c r="U68" s="23">
        <f>DAM!U68+'G-DAM'!U68+RTM!U68+'TAM IEX'!U68+'TAM PXIL'!U68</f>
        <v>2561.38</v>
      </c>
      <c r="V68" s="23">
        <f>DAM!V68+'G-DAM'!V68+RTM!V68+'TAM IEX'!V68+'TAM PXIL'!V68</f>
        <v>3343</v>
      </c>
      <c r="W68" s="23">
        <f>DAM!W68+'G-DAM'!W68+RTM!W68+'TAM IEX'!W68+'TAM PXIL'!W68</f>
        <v>2051</v>
      </c>
      <c r="X68" s="23">
        <f>DAM!X68+'G-DAM'!X68+RTM!X68+'TAM IEX'!X68+'TAM PXIL'!X68</f>
        <v>2844</v>
      </c>
      <c r="Y68" s="23">
        <f>DAM!Y68+'G-DAM'!Y68+RTM!Y68+'TAM IEX'!Y68+'TAM PXIL'!Y68</f>
        <v>4996.6000000000004</v>
      </c>
      <c r="Z68" s="23">
        <f>DAM!Z68+'G-DAM'!Z68+RTM!Z68+'TAM IEX'!Z68+'TAM PXIL'!Z68</f>
        <v>2714</v>
      </c>
      <c r="AA68" s="23">
        <f>DAM!AA68+'G-DAM'!AA68+RTM!AA68+'TAM IEX'!AA68+'TAM PXIL'!AA68</f>
        <v>2554</v>
      </c>
      <c r="AB68" s="23">
        <f>DAM!AB68+'G-DAM'!AB68+RTM!AB68+'TAM IEX'!AB68+'TAM PXIL'!AB68</f>
        <v>3653</v>
      </c>
      <c r="AC68" s="23">
        <f>DAM!AC68+'G-DAM'!AC68+RTM!AC68+'TAM IEX'!AC68+'TAM PXIL'!AC68</f>
        <v>4377</v>
      </c>
      <c r="AD68" s="23">
        <f>DAM!AD68+'G-DAM'!AD68+RTM!AD68+'TAM IEX'!AD68+'TAM PXIL'!AD68</f>
        <v>3961</v>
      </c>
      <c r="AE68" s="23">
        <f>DAM!AE68+'G-DAM'!AE68+RTM!AE68+'TAM IEX'!AE68+'TAM PXIL'!AE68</f>
        <v>3810</v>
      </c>
      <c r="AF68" s="23">
        <f>DAM!AF68+'G-DAM'!AF68+RTM!AF68+'TAM IEX'!AF68+'TAM PXIL'!AF68</f>
        <v>3639</v>
      </c>
    </row>
    <row r="69" spans="1:32">
      <c r="A69" s="5" t="s">
        <v>69</v>
      </c>
      <c r="B69" s="23">
        <f>DAM!B69+'G-DAM'!B69+RTM!B69+'TAM IEX'!B69+'TAM PXIL'!B69</f>
        <v>3822</v>
      </c>
      <c r="C69" s="23">
        <f>DAM!C69+'G-DAM'!C69+RTM!C69+'TAM IEX'!C69+'TAM PXIL'!C69</f>
        <v>4287</v>
      </c>
      <c r="D69" s="23">
        <f>DAM!D69+'G-DAM'!D69+RTM!D69+'TAM IEX'!D69+'TAM PXIL'!D69</f>
        <v>4602</v>
      </c>
      <c r="E69" s="23">
        <f>DAM!E69+'G-DAM'!E69+RTM!E69+'TAM IEX'!E69+'TAM PXIL'!E69</f>
        <v>5141</v>
      </c>
      <c r="F69" s="23">
        <f>DAM!F69+'G-DAM'!F69+RTM!F69+'TAM IEX'!F69+'TAM PXIL'!F69</f>
        <v>6537</v>
      </c>
      <c r="G69" s="23">
        <f>DAM!G69+'G-DAM'!G69+RTM!G69+'TAM IEX'!G69+'TAM PXIL'!G69</f>
        <v>5702</v>
      </c>
      <c r="H69" s="23">
        <f>DAM!H69+'G-DAM'!H69+RTM!H69+'TAM IEX'!H69+'TAM PXIL'!H69</f>
        <v>4933</v>
      </c>
      <c r="I69" s="23">
        <f>DAM!I69+'G-DAM'!I69+RTM!I69+'TAM IEX'!I69+'TAM PXIL'!I69</f>
        <v>3370</v>
      </c>
      <c r="J69" s="23">
        <f>DAM!J69+'G-DAM'!J69+RTM!J69+'TAM IEX'!J69+'TAM PXIL'!J69</f>
        <v>2863</v>
      </c>
      <c r="K69" s="23">
        <f>DAM!K69+'G-DAM'!K69+RTM!K69+'TAM IEX'!K69+'TAM PXIL'!K69</f>
        <v>3400</v>
      </c>
      <c r="L69" s="23">
        <f>DAM!L69+'G-DAM'!L69+RTM!L69+'TAM IEX'!L69+'TAM PXIL'!L69</f>
        <v>3878.83</v>
      </c>
      <c r="M69" s="23">
        <f>DAM!M69+'G-DAM'!M69+RTM!M69+'TAM IEX'!M69+'TAM PXIL'!M69</f>
        <v>4752.3999999999996</v>
      </c>
      <c r="N69" s="23">
        <f>DAM!N69+'G-DAM'!N69+RTM!N69+'TAM IEX'!N69+'TAM PXIL'!N69</f>
        <v>4118</v>
      </c>
      <c r="O69" s="23">
        <f>DAM!O69+'G-DAM'!O69+RTM!O69+'TAM IEX'!O69+'TAM PXIL'!O69</f>
        <v>4223</v>
      </c>
      <c r="P69" s="23">
        <f>DAM!P69+'G-DAM'!P69+RTM!P69+'TAM IEX'!P69+'TAM PXIL'!P69</f>
        <v>4130</v>
      </c>
      <c r="Q69" s="23">
        <f>DAM!Q69+'G-DAM'!Q69+RTM!Q69+'TAM IEX'!Q69+'TAM PXIL'!Q69</f>
        <v>3799</v>
      </c>
      <c r="R69" s="23">
        <f>DAM!R69+'G-DAM'!R69+RTM!R69+'TAM IEX'!R69+'TAM PXIL'!R69</f>
        <v>2802.45</v>
      </c>
      <c r="S69" s="23">
        <f>DAM!S69+'G-DAM'!S69+RTM!S69+'TAM IEX'!S69+'TAM PXIL'!S69</f>
        <v>3497</v>
      </c>
      <c r="T69" s="23">
        <f>DAM!T69+'G-DAM'!T69+RTM!T69+'TAM IEX'!T69+'TAM PXIL'!T69</f>
        <v>2615</v>
      </c>
      <c r="U69" s="23">
        <f>DAM!U69+'G-DAM'!U69+RTM!U69+'TAM IEX'!U69+'TAM PXIL'!U69</f>
        <v>2445</v>
      </c>
      <c r="V69" s="23">
        <f>DAM!V69+'G-DAM'!V69+RTM!V69+'TAM IEX'!V69+'TAM PXIL'!V69</f>
        <v>3319</v>
      </c>
      <c r="W69" s="23">
        <f>DAM!W69+'G-DAM'!W69+RTM!W69+'TAM IEX'!W69+'TAM PXIL'!W69</f>
        <v>2162</v>
      </c>
      <c r="X69" s="23">
        <f>DAM!X69+'G-DAM'!X69+RTM!X69+'TAM IEX'!X69+'TAM PXIL'!X69</f>
        <v>2857</v>
      </c>
      <c r="Y69" s="23">
        <f>DAM!Y69+'G-DAM'!Y69+RTM!Y69+'TAM IEX'!Y69+'TAM PXIL'!Y69</f>
        <v>4721</v>
      </c>
      <c r="Z69" s="23">
        <f>DAM!Z69+'G-DAM'!Z69+RTM!Z69+'TAM IEX'!Z69+'TAM PXIL'!Z69</f>
        <v>2744.68</v>
      </c>
      <c r="AA69" s="23">
        <f>DAM!AA69+'G-DAM'!AA69+RTM!AA69+'TAM IEX'!AA69+'TAM PXIL'!AA69</f>
        <v>2683</v>
      </c>
      <c r="AB69" s="23">
        <f>DAM!AB69+'G-DAM'!AB69+RTM!AB69+'TAM IEX'!AB69+'TAM PXIL'!AB69</f>
        <v>3732</v>
      </c>
      <c r="AC69" s="23">
        <f>DAM!AC69+'G-DAM'!AC69+RTM!AC69+'TAM IEX'!AC69+'TAM PXIL'!AC69</f>
        <v>4370</v>
      </c>
      <c r="AD69" s="23">
        <f>DAM!AD69+'G-DAM'!AD69+RTM!AD69+'TAM IEX'!AD69+'TAM PXIL'!AD69</f>
        <v>3769.4</v>
      </c>
      <c r="AE69" s="23">
        <f>DAM!AE69+'G-DAM'!AE69+RTM!AE69+'TAM IEX'!AE69+'TAM PXIL'!AE69</f>
        <v>3977.78</v>
      </c>
      <c r="AF69" s="23">
        <f>DAM!AF69+'G-DAM'!AF69+RTM!AF69+'TAM IEX'!AF69+'TAM PXIL'!AF69</f>
        <v>3850</v>
      </c>
    </row>
    <row r="70" spans="1:32">
      <c r="A70" s="5" t="s">
        <v>70</v>
      </c>
      <c r="B70" s="23">
        <f>DAM!B70+'G-DAM'!B70+RTM!B70+'TAM IEX'!B70+'TAM PXIL'!B70</f>
        <v>3961</v>
      </c>
      <c r="C70" s="23">
        <f>DAM!C70+'G-DAM'!C70+RTM!C70+'TAM IEX'!C70+'TAM PXIL'!C70</f>
        <v>4411</v>
      </c>
      <c r="D70" s="23">
        <f>DAM!D70+'G-DAM'!D70+RTM!D70+'TAM IEX'!D70+'TAM PXIL'!D70</f>
        <v>4757</v>
      </c>
      <c r="E70" s="23">
        <f>DAM!E70+'G-DAM'!E70+RTM!E70+'TAM IEX'!E70+'TAM PXIL'!E70</f>
        <v>5341</v>
      </c>
      <c r="F70" s="23">
        <f>DAM!F70+'G-DAM'!F70+RTM!F70+'TAM IEX'!F70+'TAM PXIL'!F70</f>
        <v>6386.12</v>
      </c>
      <c r="G70" s="23">
        <f>DAM!G70+'G-DAM'!G70+RTM!G70+'TAM IEX'!G70+'TAM PXIL'!G70</f>
        <v>5640</v>
      </c>
      <c r="H70" s="23">
        <f>DAM!H70+'G-DAM'!H70+RTM!H70+'TAM IEX'!H70+'TAM PXIL'!H70</f>
        <v>4933</v>
      </c>
      <c r="I70" s="23">
        <f>DAM!I70+'G-DAM'!I70+RTM!I70+'TAM IEX'!I70+'TAM PXIL'!I70</f>
        <v>3300</v>
      </c>
      <c r="J70" s="23">
        <f>DAM!J70+'G-DAM'!J70+RTM!J70+'TAM IEX'!J70+'TAM PXIL'!J70</f>
        <v>3163</v>
      </c>
      <c r="K70" s="23">
        <f>DAM!K70+'G-DAM'!K70+RTM!K70+'TAM IEX'!K70+'TAM PXIL'!K70</f>
        <v>3489</v>
      </c>
      <c r="L70" s="23">
        <f>DAM!L70+'G-DAM'!L70+RTM!L70+'TAM IEX'!L70+'TAM PXIL'!L70</f>
        <v>3990.15</v>
      </c>
      <c r="M70" s="23">
        <f>DAM!M70+'G-DAM'!M70+RTM!M70+'TAM IEX'!M70+'TAM PXIL'!M70</f>
        <v>4623.8</v>
      </c>
      <c r="N70" s="23">
        <f>DAM!N70+'G-DAM'!N70+RTM!N70+'TAM IEX'!N70+'TAM PXIL'!N70</f>
        <v>4468</v>
      </c>
      <c r="O70" s="23">
        <f>DAM!O70+'G-DAM'!O70+RTM!O70+'TAM IEX'!O70+'TAM PXIL'!O70</f>
        <v>4058</v>
      </c>
      <c r="P70" s="23">
        <f>DAM!P70+'G-DAM'!P70+RTM!P70+'TAM IEX'!P70+'TAM PXIL'!P70</f>
        <v>4090</v>
      </c>
      <c r="Q70" s="23">
        <f>DAM!Q70+'G-DAM'!Q70+RTM!Q70+'TAM IEX'!Q70+'TAM PXIL'!Q70</f>
        <v>3899</v>
      </c>
      <c r="R70" s="23">
        <f>DAM!R70+'G-DAM'!R70+RTM!R70+'TAM IEX'!R70+'TAM PXIL'!R70</f>
        <v>2647</v>
      </c>
      <c r="S70" s="23">
        <f>DAM!S70+'G-DAM'!S70+RTM!S70+'TAM IEX'!S70+'TAM PXIL'!S70</f>
        <v>3500</v>
      </c>
      <c r="T70" s="23">
        <f>DAM!T70+'G-DAM'!T70+RTM!T70+'TAM IEX'!T70+'TAM PXIL'!T70</f>
        <v>2647</v>
      </c>
      <c r="U70" s="23">
        <f>DAM!U70+'G-DAM'!U70+RTM!U70+'TAM IEX'!U70+'TAM PXIL'!U70</f>
        <v>2354.19</v>
      </c>
      <c r="V70" s="23">
        <f>DAM!V70+'G-DAM'!V70+RTM!V70+'TAM IEX'!V70+'TAM PXIL'!V70</f>
        <v>3048</v>
      </c>
      <c r="W70" s="23">
        <f>DAM!W70+'G-DAM'!W70+RTM!W70+'TAM IEX'!W70+'TAM PXIL'!W70</f>
        <v>2149.8000000000002</v>
      </c>
      <c r="X70" s="23">
        <f>DAM!X70+'G-DAM'!X70+RTM!X70+'TAM IEX'!X70+'TAM PXIL'!X70</f>
        <v>2758</v>
      </c>
      <c r="Y70" s="23">
        <f>DAM!Y70+'G-DAM'!Y70+RTM!Y70+'TAM IEX'!Y70+'TAM PXIL'!Y70</f>
        <v>4510</v>
      </c>
      <c r="Z70" s="23">
        <f>DAM!Z70+'G-DAM'!Z70+RTM!Z70+'TAM IEX'!Z70+'TAM PXIL'!Z70</f>
        <v>2538.39</v>
      </c>
      <c r="AA70" s="23">
        <f>DAM!AA70+'G-DAM'!AA70+RTM!AA70+'TAM IEX'!AA70+'TAM PXIL'!AA70</f>
        <v>2491</v>
      </c>
      <c r="AB70" s="23">
        <f>DAM!AB70+'G-DAM'!AB70+RTM!AB70+'TAM IEX'!AB70+'TAM PXIL'!AB70</f>
        <v>3640</v>
      </c>
      <c r="AC70" s="23">
        <f>DAM!AC70+'G-DAM'!AC70+RTM!AC70+'TAM IEX'!AC70+'TAM PXIL'!AC70</f>
        <v>4149</v>
      </c>
      <c r="AD70" s="23">
        <f>DAM!AD70+'G-DAM'!AD70+RTM!AD70+'TAM IEX'!AD70+'TAM PXIL'!AD70</f>
        <v>3661</v>
      </c>
      <c r="AE70" s="23">
        <f>DAM!AE70+'G-DAM'!AE70+RTM!AE70+'TAM IEX'!AE70+'TAM PXIL'!AE70</f>
        <v>4061</v>
      </c>
      <c r="AF70" s="23">
        <f>DAM!AF70+'G-DAM'!AF70+RTM!AF70+'TAM IEX'!AF70+'TAM PXIL'!AF70</f>
        <v>3850</v>
      </c>
    </row>
    <row r="71" spans="1:32">
      <c r="A71" s="5" t="s">
        <v>71</v>
      </c>
      <c r="B71" s="23">
        <f>DAM!B71+'G-DAM'!B71+RTM!B71+'TAM IEX'!B71+'TAM PXIL'!B71</f>
        <v>4037.3</v>
      </c>
      <c r="C71" s="23">
        <f>DAM!C71+'G-DAM'!C71+RTM!C71+'TAM IEX'!C71+'TAM PXIL'!C71</f>
        <v>4433</v>
      </c>
      <c r="D71" s="23">
        <f>DAM!D71+'G-DAM'!D71+RTM!D71+'TAM IEX'!D71+'TAM PXIL'!D71</f>
        <v>4852</v>
      </c>
      <c r="E71" s="23">
        <f>DAM!E71+'G-DAM'!E71+RTM!E71+'TAM IEX'!E71+'TAM PXIL'!E71</f>
        <v>5041</v>
      </c>
      <c r="F71" s="23">
        <f>DAM!F71+'G-DAM'!F71+RTM!F71+'TAM IEX'!F71+'TAM PXIL'!F71</f>
        <v>6180</v>
      </c>
      <c r="G71" s="23">
        <f>DAM!G71+'G-DAM'!G71+RTM!G71+'TAM IEX'!G71+'TAM PXIL'!G71</f>
        <v>5598</v>
      </c>
      <c r="H71" s="23">
        <f>DAM!H71+'G-DAM'!H71+RTM!H71+'TAM IEX'!H71+'TAM PXIL'!H71</f>
        <v>4833</v>
      </c>
      <c r="I71" s="23">
        <f>DAM!I71+'G-DAM'!I71+RTM!I71+'TAM IEX'!I71+'TAM PXIL'!I71</f>
        <v>3088</v>
      </c>
      <c r="J71" s="23">
        <f>DAM!J71+'G-DAM'!J71+RTM!J71+'TAM IEX'!J71+'TAM PXIL'!J71</f>
        <v>2815</v>
      </c>
      <c r="K71" s="23">
        <f>DAM!K71+'G-DAM'!K71+RTM!K71+'TAM IEX'!K71+'TAM PXIL'!K71</f>
        <v>2619.1</v>
      </c>
      <c r="L71" s="23">
        <f>DAM!L71+'G-DAM'!L71+RTM!L71+'TAM IEX'!L71+'TAM PXIL'!L71</f>
        <v>3611</v>
      </c>
      <c r="M71" s="23">
        <f>DAM!M71+'G-DAM'!M71+RTM!M71+'TAM IEX'!M71+'TAM PXIL'!M71</f>
        <v>4590.87</v>
      </c>
      <c r="N71" s="23">
        <f>DAM!N71+'G-DAM'!N71+RTM!N71+'TAM IEX'!N71+'TAM PXIL'!N71</f>
        <v>4618</v>
      </c>
      <c r="O71" s="23">
        <f>DAM!O71+'G-DAM'!O71+RTM!O71+'TAM IEX'!O71+'TAM PXIL'!O71</f>
        <v>3944</v>
      </c>
      <c r="P71" s="23">
        <f>DAM!P71+'G-DAM'!P71+RTM!P71+'TAM IEX'!P71+'TAM PXIL'!P71</f>
        <v>3678</v>
      </c>
      <c r="Q71" s="23">
        <f>DAM!Q71+'G-DAM'!Q71+RTM!Q71+'TAM IEX'!Q71+'TAM PXIL'!Q71</f>
        <v>3749</v>
      </c>
      <c r="R71" s="23">
        <f>DAM!R71+'G-DAM'!R71+RTM!R71+'TAM IEX'!R71+'TAM PXIL'!R71</f>
        <v>2697</v>
      </c>
      <c r="S71" s="23">
        <f>DAM!S71+'G-DAM'!S71+RTM!S71+'TAM IEX'!S71+'TAM PXIL'!S71</f>
        <v>3750</v>
      </c>
      <c r="T71" s="23">
        <f>DAM!T71+'G-DAM'!T71+RTM!T71+'TAM IEX'!T71+'TAM PXIL'!T71</f>
        <v>2377</v>
      </c>
      <c r="U71" s="23">
        <f>DAM!U71+'G-DAM'!U71+RTM!U71+'TAM IEX'!U71+'TAM PXIL'!U71</f>
        <v>1863.3</v>
      </c>
      <c r="V71" s="23">
        <f>DAM!V71+'G-DAM'!V71+RTM!V71+'TAM IEX'!V71+'TAM PXIL'!V71</f>
        <v>2860</v>
      </c>
      <c r="W71" s="23">
        <f>DAM!W71+'G-DAM'!W71+RTM!W71+'TAM IEX'!W71+'TAM PXIL'!W71</f>
        <v>2013</v>
      </c>
      <c r="X71" s="23">
        <f>DAM!X71+'G-DAM'!X71+RTM!X71+'TAM IEX'!X71+'TAM PXIL'!X71</f>
        <v>2670</v>
      </c>
      <c r="Y71" s="23">
        <f>DAM!Y71+'G-DAM'!Y71+RTM!Y71+'TAM IEX'!Y71+'TAM PXIL'!Y71</f>
        <v>3810</v>
      </c>
      <c r="Z71" s="23">
        <f>DAM!Z71+'G-DAM'!Z71+RTM!Z71+'TAM IEX'!Z71+'TAM PXIL'!Z71</f>
        <v>2065.6799999999998</v>
      </c>
      <c r="AA71" s="23">
        <f>DAM!AA71+'G-DAM'!AA71+RTM!AA71+'TAM IEX'!AA71+'TAM PXIL'!AA71</f>
        <v>2099</v>
      </c>
      <c r="AB71" s="23">
        <f>DAM!AB71+'G-DAM'!AB71+RTM!AB71+'TAM IEX'!AB71+'TAM PXIL'!AB71</f>
        <v>3098</v>
      </c>
      <c r="AC71" s="23">
        <f>DAM!AC71+'G-DAM'!AC71+RTM!AC71+'TAM IEX'!AC71+'TAM PXIL'!AC71</f>
        <v>3878</v>
      </c>
      <c r="AD71" s="23">
        <f>DAM!AD71+'G-DAM'!AD71+RTM!AD71+'TAM IEX'!AD71+'TAM PXIL'!AD71</f>
        <v>3050</v>
      </c>
      <c r="AE71" s="23">
        <f>DAM!AE71+'G-DAM'!AE71+RTM!AE71+'TAM IEX'!AE71+'TAM PXIL'!AE71</f>
        <v>3410</v>
      </c>
      <c r="AF71" s="23">
        <f>DAM!AF71+'G-DAM'!AF71+RTM!AF71+'TAM IEX'!AF71+'TAM PXIL'!AF71</f>
        <v>3650</v>
      </c>
    </row>
    <row r="72" spans="1:32">
      <c r="A72" s="5" t="s">
        <v>72</v>
      </c>
      <c r="B72" s="23">
        <f>DAM!B72+'G-DAM'!B72+RTM!B72+'TAM IEX'!B72+'TAM PXIL'!B72</f>
        <v>3567</v>
      </c>
      <c r="C72" s="23">
        <f>DAM!C72+'G-DAM'!C72+RTM!C72+'TAM IEX'!C72+'TAM PXIL'!C72</f>
        <v>3999.8</v>
      </c>
      <c r="D72" s="23">
        <f>DAM!D72+'G-DAM'!D72+RTM!D72+'TAM IEX'!D72+'TAM PXIL'!D72</f>
        <v>4243</v>
      </c>
      <c r="E72" s="23">
        <f>DAM!E72+'G-DAM'!E72+RTM!E72+'TAM IEX'!E72+'TAM PXIL'!E72</f>
        <v>4091</v>
      </c>
      <c r="F72" s="23">
        <f>DAM!F72+'G-DAM'!F72+RTM!F72+'TAM IEX'!F72+'TAM PXIL'!F72</f>
        <v>5370</v>
      </c>
      <c r="G72" s="23">
        <f>DAM!G72+'G-DAM'!G72+RTM!G72+'TAM IEX'!G72+'TAM PXIL'!G72</f>
        <v>4928</v>
      </c>
      <c r="H72" s="23">
        <f>DAM!H72+'G-DAM'!H72+RTM!H72+'TAM IEX'!H72+'TAM PXIL'!H72</f>
        <v>4158</v>
      </c>
      <c r="I72" s="23">
        <f>DAM!I72+'G-DAM'!I72+RTM!I72+'TAM IEX'!I72+'TAM PXIL'!I72</f>
        <v>2422</v>
      </c>
      <c r="J72" s="23">
        <f>DAM!J72+'G-DAM'!J72+RTM!J72+'TAM IEX'!J72+'TAM PXIL'!J72</f>
        <v>2265</v>
      </c>
      <c r="K72" s="23">
        <f>DAM!K72+'G-DAM'!K72+RTM!K72+'TAM IEX'!K72+'TAM PXIL'!K72</f>
        <v>2418.31</v>
      </c>
      <c r="L72" s="23">
        <f>DAM!L72+'G-DAM'!L72+RTM!L72+'TAM IEX'!L72+'TAM PXIL'!L72</f>
        <v>2861</v>
      </c>
      <c r="M72" s="23">
        <f>DAM!M72+'G-DAM'!M72+RTM!M72+'TAM IEX'!M72+'TAM PXIL'!M72</f>
        <v>3821.09</v>
      </c>
      <c r="N72" s="23">
        <f>DAM!N72+'G-DAM'!N72+RTM!N72+'TAM IEX'!N72+'TAM PXIL'!N72</f>
        <v>4118</v>
      </c>
      <c r="O72" s="23">
        <f>DAM!O72+'G-DAM'!O72+RTM!O72+'TAM IEX'!O72+'TAM PXIL'!O72</f>
        <v>3378</v>
      </c>
      <c r="P72" s="23">
        <f>DAM!P72+'G-DAM'!P72+RTM!P72+'TAM IEX'!P72+'TAM PXIL'!P72</f>
        <v>2770.14</v>
      </c>
      <c r="Q72" s="23">
        <f>DAM!Q72+'G-DAM'!Q72+RTM!Q72+'TAM IEX'!Q72+'TAM PXIL'!Q72</f>
        <v>2920.83</v>
      </c>
      <c r="R72" s="23">
        <f>DAM!R72+'G-DAM'!R72+RTM!R72+'TAM IEX'!R72+'TAM PXIL'!R72</f>
        <v>1999</v>
      </c>
      <c r="S72" s="23">
        <f>DAM!S72+'G-DAM'!S72+RTM!S72+'TAM IEX'!S72+'TAM PXIL'!S72</f>
        <v>3750</v>
      </c>
      <c r="T72" s="23">
        <f>DAM!T72+'G-DAM'!T72+RTM!T72+'TAM IEX'!T72+'TAM PXIL'!T72</f>
        <v>2097</v>
      </c>
      <c r="U72" s="23">
        <f>DAM!U72+'G-DAM'!U72+RTM!U72+'TAM IEX'!U72+'TAM PXIL'!U72</f>
        <v>1399</v>
      </c>
      <c r="V72" s="23">
        <f>DAM!V72+'G-DAM'!V72+RTM!V72+'TAM IEX'!V72+'TAM PXIL'!V72</f>
        <v>2410</v>
      </c>
      <c r="W72" s="23">
        <f>DAM!W72+'G-DAM'!W72+RTM!W72+'TAM IEX'!W72+'TAM PXIL'!W72</f>
        <v>1663</v>
      </c>
      <c r="X72" s="23">
        <f>DAM!X72+'G-DAM'!X72+RTM!X72+'TAM IEX'!X72+'TAM PXIL'!X72</f>
        <v>2276</v>
      </c>
      <c r="Y72" s="23">
        <f>DAM!Y72+'G-DAM'!Y72+RTM!Y72+'TAM IEX'!Y72+'TAM PXIL'!Y72</f>
        <v>3023.9</v>
      </c>
      <c r="Z72" s="23">
        <f>DAM!Z72+'G-DAM'!Z72+RTM!Z72+'TAM IEX'!Z72+'TAM PXIL'!Z72</f>
        <v>1299.49</v>
      </c>
      <c r="AA72" s="23">
        <f>DAM!AA72+'G-DAM'!AA72+RTM!AA72+'TAM IEX'!AA72+'TAM PXIL'!AA72</f>
        <v>1652</v>
      </c>
      <c r="AB72" s="23">
        <f>DAM!AB72+'G-DAM'!AB72+RTM!AB72+'TAM IEX'!AB72+'TAM PXIL'!AB72</f>
        <v>2600</v>
      </c>
      <c r="AC72" s="23">
        <f>DAM!AC72+'G-DAM'!AC72+RTM!AC72+'TAM IEX'!AC72+'TAM PXIL'!AC72</f>
        <v>3178</v>
      </c>
      <c r="AD72" s="23">
        <f>DAM!AD72+'G-DAM'!AD72+RTM!AD72+'TAM IEX'!AD72+'TAM PXIL'!AD72</f>
        <v>2638.8</v>
      </c>
      <c r="AE72" s="23">
        <f>DAM!AE72+'G-DAM'!AE72+RTM!AE72+'TAM IEX'!AE72+'TAM PXIL'!AE72</f>
        <v>2628.9</v>
      </c>
      <c r="AF72" s="23">
        <f>DAM!AF72+'G-DAM'!AF72+RTM!AF72+'TAM IEX'!AF72+'TAM PXIL'!AF72</f>
        <v>2700</v>
      </c>
    </row>
    <row r="73" spans="1:32">
      <c r="A73" s="5" t="s">
        <v>73</v>
      </c>
      <c r="B73" s="23">
        <f>DAM!B73+'G-DAM'!B73+RTM!B73+'TAM IEX'!B73+'TAM PXIL'!B73</f>
        <v>3390</v>
      </c>
      <c r="C73" s="23">
        <f>DAM!C73+'G-DAM'!C73+RTM!C73+'TAM IEX'!C73+'TAM PXIL'!C73</f>
        <v>3620</v>
      </c>
      <c r="D73" s="23">
        <f>DAM!D73+'G-DAM'!D73+RTM!D73+'TAM IEX'!D73+'TAM PXIL'!D73</f>
        <v>3919.84</v>
      </c>
      <c r="E73" s="23">
        <f>DAM!E73+'G-DAM'!E73+RTM!E73+'TAM IEX'!E73+'TAM PXIL'!E73</f>
        <v>3823</v>
      </c>
      <c r="F73" s="23">
        <f>DAM!F73+'G-DAM'!F73+RTM!F73+'TAM IEX'!F73+'TAM PXIL'!F73</f>
        <v>4476</v>
      </c>
      <c r="G73" s="23">
        <f>DAM!G73+'G-DAM'!G73+RTM!G73+'TAM IEX'!G73+'TAM PXIL'!G73</f>
        <v>4378</v>
      </c>
      <c r="H73" s="23">
        <f>DAM!H73+'G-DAM'!H73+RTM!H73+'TAM IEX'!H73+'TAM PXIL'!H73</f>
        <v>3324</v>
      </c>
      <c r="I73" s="23">
        <f>DAM!I73+'G-DAM'!I73+RTM!I73+'TAM IEX'!I73+'TAM PXIL'!I73</f>
        <v>1681</v>
      </c>
      <c r="J73" s="23">
        <f>DAM!J73+'G-DAM'!J73+RTM!J73+'TAM IEX'!J73+'TAM PXIL'!J73</f>
        <v>1802</v>
      </c>
      <c r="K73" s="23">
        <f>DAM!K73+'G-DAM'!K73+RTM!K73+'TAM IEX'!K73+'TAM PXIL'!K73</f>
        <v>1697.82</v>
      </c>
      <c r="L73" s="23">
        <f>DAM!L73+'G-DAM'!L73+RTM!L73+'TAM IEX'!L73+'TAM PXIL'!L73</f>
        <v>1811</v>
      </c>
      <c r="M73" s="23">
        <f>DAM!M73+'G-DAM'!M73+RTM!M73+'TAM IEX'!M73+'TAM PXIL'!M73</f>
        <v>3179</v>
      </c>
      <c r="N73" s="23">
        <f>DAM!N73+'G-DAM'!N73+RTM!N73+'TAM IEX'!N73+'TAM PXIL'!N73</f>
        <v>3118</v>
      </c>
      <c r="O73" s="23">
        <f>DAM!O73+'G-DAM'!O73+RTM!O73+'TAM IEX'!O73+'TAM PXIL'!O73</f>
        <v>3009</v>
      </c>
      <c r="P73" s="23">
        <f>DAM!P73+'G-DAM'!P73+RTM!P73+'TAM IEX'!P73+'TAM PXIL'!P73</f>
        <v>1963.41</v>
      </c>
      <c r="Q73" s="23">
        <f>DAM!Q73+'G-DAM'!Q73+RTM!Q73+'TAM IEX'!Q73+'TAM PXIL'!Q73</f>
        <v>2287.7800000000002</v>
      </c>
      <c r="R73" s="23">
        <f>DAM!R73+'G-DAM'!R73+RTM!R73+'TAM IEX'!R73+'TAM PXIL'!R73</f>
        <v>1612.08</v>
      </c>
      <c r="S73" s="23">
        <f>DAM!S73+'G-DAM'!S73+RTM!S73+'TAM IEX'!S73+'TAM PXIL'!S73</f>
        <v>3700</v>
      </c>
      <c r="T73" s="23">
        <f>DAM!T73+'G-DAM'!T73+RTM!T73+'TAM IEX'!T73+'TAM PXIL'!T73</f>
        <v>1647</v>
      </c>
      <c r="U73" s="23">
        <f>DAM!U73+'G-DAM'!U73+RTM!U73+'TAM IEX'!U73+'TAM PXIL'!U73</f>
        <v>1300.2</v>
      </c>
      <c r="V73" s="23">
        <f>DAM!V73+'G-DAM'!V73+RTM!V73+'TAM IEX'!V73+'TAM PXIL'!V73</f>
        <v>1661</v>
      </c>
      <c r="W73" s="23">
        <f>DAM!W73+'G-DAM'!W73+RTM!W73+'TAM IEX'!W73+'TAM PXIL'!W73</f>
        <v>1463</v>
      </c>
      <c r="X73" s="23">
        <f>DAM!X73+'G-DAM'!X73+RTM!X73+'TAM IEX'!X73+'TAM PXIL'!X73</f>
        <v>1776</v>
      </c>
      <c r="Y73" s="23">
        <f>DAM!Y73+'G-DAM'!Y73+RTM!Y73+'TAM IEX'!Y73+'TAM PXIL'!Y73</f>
        <v>2686.2</v>
      </c>
      <c r="Z73" s="23">
        <f>DAM!Z73+'G-DAM'!Z73+RTM!Z73+'TAM IEX'!Z73+'TAM PXIL'!Z73</f>
        <v>963.34</v>
      </c>
      <c r="AA73" s="23">
        <f>DAM!AA73+'G-DAM'!AA73+RTM!AA73+'TAM IEX'!AA73+'TAM PXIL'!AA73</f>
        <v>1206</v>
      </c>
      <c r="AB73" s="23">
        <f>DAM!AB73+'G-DAM'!AB73+RTM!AB73+'TAM IEX'!AB73+'TAM PXIL'!AB73</f>
        <v>1606</v>
      </c>
      <c r="AC73" s="23">
        <f>DAM!AC73+'G-DAM'!AC73+RTM!AC73+'TAM IEX'!AC73+'TAM PXIL'!AC73</f>
        <v>2753</v>
      </c>
      <c r="AD73" s="23">
        <f>DAM!AD73+'G-DAM'!AD73+RTM!AD73+'TAM IEX'!AD73+'TAM PXIL'!AD73</f>
        <v>2111</v>
      </c>
      <c r="AE73" s="23">
        <f>DAM!AE73+'G-DAM'!AE73+RTM!AE73+'TAM IEX'!AE73+'TAM PXIL'!AE73</f>
        <v>1968.19</v>
      </c>
      <c r="AF73" s="23">
        <f>DAM!AF73+'G-DAM'!AF73+RTM!AF73+'TAM IEX'!AF73+'TAM PXIL'!AF73</f>
        <v>1900</v>
      </c>
    </row>
    <row r="74" spans="1:32">
      <c r="A74" s="5" t="s">
        <v>74</v>
      </c>
      <c r="B74" s="23">
        <f>DAM!B74+'G-DAM'!B74+RTM!B74+'TAM IEX'!B74+'TAM PXIL'!B74</f>
        <v>3200</v>
      </c>
      <c r="C74" s="23">
        <f>DAM!C74+'G-DAM'!C74+RTM!C74+'TAM IEX'!C74+'TAM PXIL'!C74</f>
        <v>3620</v>
      </c>
      <c r="D74" s="23">
        <f>DAM!D74+'G-DAM'!D74+RTM!D74+'TAM IEX'!D74+'TAM PXIL'!D74</f>
        <v>3778</v>
      </c>
      <c r="E74" s="23">
        <f>DAM!E74+'G-DAM'!E74+RTM!E74+'TAM IEX'!E74+'TAM PXIL'!E74</f>
        <v>3512</v>
      </c>
      <c r="F74" s="23">
        <f>DAM!F74+'G-DAM'!F74+RTM!F74+'TAM IEX'!F74+'TAM PXIL'!F74</f>
        <v>4216</v>
      </c>
      <c r="G74" s="23">
        <f>DAM!G74+'G-DAM'!G74+RTM!G74+'TAM IEX'!G74+'TAM PXIL'!G74</f>
        <v>4218</v>
      </c>
      <c r="H74" s="23">
        <f>DAM!H74+'G-DAM'!H74+RTM!H74+'TAM IEX'!H74+'TAM PXIL'!H74</f>
        <v>3163</v>
      </c>
      <c r="I74" s="23">
        <f>DAM!I74+'G-DAM'!I74+RTM!I74+'TAM IEX'!I74+'TAM PXIL'!I74</f>
        <v>1536</v>
      </c>
      <c r="J74" s="23">
        <f>DAM!J74+'G-DAM'!J74+RTM!J74+'TAM IEX'!J74+'TAM PXIL'!J74</f>
        <v>1552</v>
      </c>
      <c r="K74" s="23">
        <f>DAM!K74+'G-DAM'!K74+RTM!K74+'TAM IEX'!K74+'TAM PXIL'!K74</f>
        <v>1149</v>
      </c>
      <c r="L74" s="23">
        <f>DAM!L74+'G-DAM'!L74+RTM!L74+'TAM IEX'!L74+'TAM PXIL'!L74</f>
        <v>1811</v>
      </c>
      <c r="M74" s="23">
        <f>DAM!M74+'G-DAM'!M74+RTM!M74+'TAM IEX'!M74+'TAM PXIL'!M74</f>
        <v>2774.45</v>
      </c>
      <c r="N74" s="23">
        <f>DAM!N74+'G-DAM'!N74+RTM!N74+'TAM IEX'!N74+'TAM PXIL'!N74</f>
        <v>2768</v>
      </c>
      <c r="O74" s="23">
        <f>DAM!O74+'G-DAM'!O74+RTM!O74+'TAM IEX'!O74+'TAM PXIL'!O74</f>
        <v>2809</v>
      </c>
      <c r="P74" s="23">
        <f>DAM!P74+'G-DAM'!P74+RTM!P74+'TAM IEX'!P74+'TAM PXIL'!P74</f>
        <v>1599</v>
      </c>
      <c r="Q74" s="23">
        <f>DAM!Q74+'G-DAM'!Q74+RTM!Q74+'TAM IEX'!Q74+'TAM PXIL'!Q74</f>
        <v>1749</v>
      </c>
      <c r="R74" s="23">
        <f>DAM!R74+'G-DAM'!R74+RTM!R74+'TAM IEX'!R74+'TAM PXIL'!R74</f>
        <v>1418.48</v>
      </c>
      <c r="S74" s="23">
        <f>DAM!S74+'G-DAM'!S74+RTM!S74+'TAM IEX'!S74+'TAM PXIL'!S74</f>
        <v>3350</v>
      </c>
      <c r="T74" s="23">
        <f>DAM!T74+'G-DAM'!T74+RTM!T74+'TAM IEX'!T74+'TAM PXIL'!T74</f>
        <v>1711</v>
      </c>
      <c r="U74" s="23">
        <f>DAM!U74+'G-DAM'!U74+RTM!U74+'TAM IEX'!U74+'TAM PXIL'!U74</f>
        <v>1349</v>
      </c>
      <c r="V74" s="23">
        <f>DAM!V74+'G-DAM'!V74+RTM!V74+'TAM IEX'!V74+'TAM PXIL'!V74</f>
        <v>1361</v>
      </c>
      <c r="W74" s="23">
        <f>DAM!W74+'G-DAM'!W74+RTM!W74+'TAM IEX'!W74+'TAM PXIL'!W74</f>
        <v>1363</v>
      </c>
      <c r="X74" s="23">
        <f>DAM!X74+'G-DAM'!X74+RTM!X74+'TAM IEX'!X74+'TAM PXIL'!X74</f>
        <v>1676</v>
      </c>
      <c r="Y74" s="23">
        <f>DAM!Y74+'G-DAM'!Y74+RTM!Y74+'TAM IEX'!Y74+'TAM PXIL'!Y74</f>
        <v>1478</v>
      </c>
      <c r="Z74" s="23">
        <f>DAM!Z74+'G-DAM'!Z74+RTM!Z74+'TAM IEX'!Z74+'TAM PXIL'!Z74</f>
        <v>797</v>
      </c>
      <c r="AA74" s="23">
        <f>DAM!AA74+'G-DAM'!AA74+RTM!AA74+'TAM IEX'!AA74+'TAM PXIL'!AA74</f>
        <v>513.20000000000005</v>
      </c>
      <c r="AB74" s="23">
        <f>DAM!AB74+'G-DAM'!AB74+RTM!AB74+'TAM IEX'!AB74+'TAM PXIL'!AB74</f>
        <v>1116</v>
      </c>
      <c r="AC74" s="23">
        <f>DAM!AC74+'G-DAM'!AC74+RTM!AC74+'TAM IEX'!AC74+'TAM PXIL'!AC74</f>
        <v>2553</v>
      </c>
      <c r="AD74" s="23">
        <f>DAM!AD74+'G-DAM'!AD74+RTM!AD74+'TAM IEX'!AD74+'TAM PXIL'!AD74</f>
        <v>1861</v>
      </c>
      <c r="AE74" s="23">
        <f>DAM!AE74+'G-DAM'!AE74+RTM!AE74+'TAM IEX'!AE74+'TAM PXIL'!AE74</f>
        <v>1661</v>
      </c>
      <c r="AF74" s="23">
        <f>DAM!AF74+'G-DAM'!AF74+RTM!AF74+'TAM IEX'!AF74+'TAM PXIL'!AF74</f>
        <v>1800</v>
      </c>
    </row>
    <row r="75" spans="1:32">
      <c r="A75" s="5" t="s">
        <v>75</v>
      </c>
      <c r="B75" s="23">
        <f>DAM!B75+'G-DAM'!B75+RTM!B75+'TAM IEX'!B75+'TAM PXIL'!B75</f>
        <v>3215</v>
      </c>
      <c r="C75" s="23">
        <f>DAM!C75+'G-DAM'!C75+RTM!C75+'TAM IEX'!C75+'TAM PXIL'!C75</f>
        <v>3534.5</v>
      </c>
      <c r="D75" s="23">
        <f>DAM!D75+'G-DAM'!D75+RTM!D75+'TAM IEX'!D75+'TAM PXIL'!D75</f>
        <v>3252</v>
      </c>
      <c r="E75" s="23">
        <f>DAM!E75+'G-DAM'!E75+RTM!E75+'TAM IEX'!E75+'TAM PXIL'!E75</f>
        <v>3512</v>
      </c>
      <c r="F75" s="23">
        <f>DAM!F75+'G-DAM'!F75+RTM!F75+'TAM IEX'!F75+'TAM PXIL'!F75</f>
        <v>3854</v>
      </c>
      <c r="G75" s="23">
        <f>DAM!G75+'G-DAM'!G75+RTM!G75+'TAM IEX'!G75+'TAM PXIL'!G75</f>
        <v>4098</v>
      </c>
      <c r="H75" s="23">
        <f>DAM!H75+'G-DAM'!H75+RTM!H75+'TAM IEX'!H75+'TAM PXIL'!H75</f>
        <v>2769</v>
      </c>
      <c r="I75" s="23">
        <f>DAM!I75+'G-DAM'!I75+RTM!I75+'TAM IEX'!I75+'TAM PXIL'!I75</f>
        <v>1317.07</v>
      </c>
      <c r="J75" s="23">
        <f>DAM!J75+'G-DAM'!J75+RTM!J75+'TAM IEX'!J75+'TAM PXIL'!J75</f>
        <v>1573</v>
      </c>
      <c r="K75" s="23">
        <f>DAM!K75+'G-DAM'!K75+RTM!K75+'TAM IEX'!K75+'TAM PXIL'!K75</f>
        <v>1110.8800000000001</v>
      </c>
      <c r="L75" s="23">
        <f>DAM!L75+'G-DAM'!L75+RTM!L75+'TAM IEX'!L75+'TAM PXIL'!L75</f>
        <v>2039</v>
      </c>
      <c r="M75" s="23">
        <f>DAM!M75+'G-DAM'!M75+RTM!M75+'TAM IEX'!M75+'TAM PXIL'!M75</f>
        <v>2411</v>
      </c>
      <c r="N75" s="23">
        <f>DAM!N75+'G-DAM'!N75+RTM!N75+'TAM IEX'!N75+'TAM PXIL'!N75</f>
        <v>2643</v>
      </c>
      <c r="O75" s="23">
        <f>DAM!O75+'G-DAM'!O75+RTM!O75+'TAM IEX'!O75+'TAM PXIL'!O75</f>
        <v>2559</v>
      </c>
      <c r="P75" s="23">
        <f>DAM!P75+'G-DAM'!P75+RTM!P75+'TAM IEX'!P75+'TAM PXIL'!P75</f>
        <v>1849</v>
      </c>
      <c r="Q75" s="23">
        <f>DAM!Q75+'G-DAM'!Q75+RTM!Q75+'TAM IEX'!Q75+'TAM PXIL'!Q75</f>
        <v>1849</v>
      </c>
      <c r="R75" s="23">
        <f>DAM!R75+'G-DAM'!R75+RTM!R75+'TAM IEX'!R75+'TAM PXIL'!R75</f>
        <v>1349</v>
      </c>
      <c r="S75" s="23">
        <f>DAM!S75+'G-DAM'!S75+RTM!S75+'TAM IEX'!S75+'TAM PXIL'!S75</f>
        <v>2550</v>
      </c>
      <c r="T75" s="23">
        <f>DAM!T75+'G-DAM'!T75+RTM!T75+'TAM IEX'!T75+'TAM PXIL'!T75</f>
        <v>1659.8</v>
      </c>
      <c r="U75" s="23">
        <f>DAM!U75+'G-DAM'!U75+RTM!U75+'TAM IEX'!U75+'TAM PXIL'!U75</f>
        <v>977</v>
      </c>
      <c r="V75" s="23">
        <f>DAM!V75+'G-DAM'!V75+RTM!V75+'TAM IEX'!V75+'TAM PXIL'!V75</f>
        <v>1258</v>
      </c>
      <c r="W75" s="23">
        <f>DAM!W75+'G-DAM'!W75+RTM!W75+'TAM IEX'!W75+'TAM PXIL'!W75</f>
        <v>1288</v>
      </c>
      <c r="X75" s="23">
        <f>DAM!X75+'G-DAM'!X75+RTM!X75+'TAM IEX'!X75+'TAM PXIL'!X75</f>
        <v>1276</v>
      </c>
      <c r="Y75" s="23">
        <f>DAM!Y75+'G-DAM'!Y75+RTM!Y75+'TAM IEX'!Y75+'TAM PXIL'!Y75</f>
        <v>1214.7</v>
      </c>
      <c r="Z75" s="23">
        <f>DAM!Z75+'G-DAM'!Z75+RTM!Z75+'TAM IEX'!Z75+'TAM PXIL'!Z75</f>
        <v>749.2</v>
      </c>
      <c r="AA75" s="23">
        <f>DAM!AA75+'G-DAM'!AA75+RTM!AA75+'TAM IEX'!AA75+'TAM PXIL'!AA75</f>
        <v>100</v>
      </c>
      <c r="AB75" s="23">
        <f>DAM!AB75+'G-DAM'!AB75+RTM!AB75+'TAM IEX'!AB75+'TAM PXIL'!AB75</f>
        <v>931</v>
      </c>
      <c r="AC75" s="23">
        <f>DAM!AC75+'G-DAM'!AC75+RTM!AC75+'TAM IEX'!AC75+'TAM PXIL'!AC75</f>
        <v>2487</v>
      </c>
      <c r="AD75" s="23">
        <f>DAM!AD75+'G-DAM'!AD75+RTM!AD75+'TAM IEX'!AD75+'TAM PXIL'!AD75</f>
        <v>1389</v>
      </c>
      <c r="AE75" s="23">
        <f>DAM!AE75+'G-DAM'!AE75+RTM!AE75+'TAM IEX'!AE75+'TAM PXIL'!AE75</f>
        <v>1739</v>
      </c>
      <c r="AF75" s="23">
        <f>DAM!AF75+'G-DAM'!AF75+RTM!AF75+'TAM IEX'!AF75+'TAM PXIL'!AF75</f>
        <v>1800</v>
      </c>
    </row>
    <row r="76" spans="1:32">
      <c r="A76" s="5" t="s">
        <v>76</v>
      </c>
      <c r="B76" s="23">
        <f>DAM!B76+'G-DAM'!B76+RTM!B76+'TAM IEX'!B76+'TAM PXIL'!B76</f>
        <v>3065</v>
      </c>
      <c r="C76" s="23">
        <f>DAM!C76+'G-DAM'!C76+RTM!C76+'TAM IEX'!C76+'TAM PXIL'!C76</f>
        <v>3412.21</v>
      </c>
      <c r="D76" s="23">
        <f>DAM!D76+'G-DAM'!D76+RTM!D76+'TAM IEX'!D76+'TAM PXIL'!D76</f>
        <v>3168.5</v>
      </c>
      <c r="E76" s="23">
        <f>DAM!E76+'G-DAM'!E76+RTM!E76+'TAM IEX'!E76+'TAM PXIL'!E76</f>
        <v>3408.26</v>
      </c>
      <c r="F76" s="23">
        <f>DAM!F76+'G-DAM'!F76+RTM!F76+'TAM IEX'!F76+'TAM PXIL'!F76</f>
        <v>3820</v>
      </c>
      <c r="G76" s="23">
        <f>DAM!G76+'G-DAM'!G76+RTM!G76+'TAM IEX'!G76+'TAM PXIL'!G76</f>
        <v>4252</v>
      </c>
      <c r="H76" s="23">
        <f>DAM!H76+'G-DAM'!H76+RTM!H76+'TAM IEX'!H76+'TAM PXIL'!H76</f>
        <v>2619</v>
      </c>
      <c r="I76" s="23">
        <f>DAM!I76+'G-DAM'!I76+RTM!I76+'TAM IEX'!I76+'TAM PXIL'!I76</f>
        <v>1277</v>
      </c>
      <c r="J76" s="23">
        <f>DAM!J76+'G-DAM'!J76+RTM!J76+'TAM IEX'!J76+'TAM PXIL'!J76</f>
        <v>1545.15</v>
      </c>
      <c r="K76" s="23">
        <f>DAM!K76+'G-DAM'!K76+RTM!K76+'TAM IEX'!K76+'TAM PXIL'!K76</f>
        <v>1049</v>
      </c>
      <c r="L76" s="23">
        <f>DAM!L76+'G-DAM'!L76+RTM!L76+'TAM IEX'!L76+'TAM PXIL'!L76</f>
        <v>2039</v>
      </c>
      <c r="M76" s="23">
        <f>DAM!M76+'G-DAM'!M76+RTM!M76+'TAM IEX'!M76+'TAM PXIL'!M76</f>
        <v>2261</v>
      </c>
      <c r="N76" s="23">
        <f>DAM!N76+'G-DAM'!N76+RTM!N76+'TAM IEX'!N76+'TAM PXIL'!N76</f>
        <v>2670.59</v>
      </c>
      <c r="O76" s="23">
        <f>DAM!O76+'G-DAM'!O76+RTM!O76+'TAM IEX'!O76+'TAM PXIL'!O76</f>
        <v>2209</v>
      </c>
      <c r="P76" s="23">
        <f>DAM!P76+'G-DAM'!P76+RTM!P76+'TAM IEX'!P76+'TAM PXIL'!P76</f>
        <v>1577</v>
      </c>
      <c r="Q76" s="23">
        <f>DAM!Q76+'G-DAM'!Q76+RTM!Q76+'TAM IEX'!Q76+'TAM PXIL'!Q76</f>
        <v>1647</v>
      </c>
      <c r="R76" s="23">
        <f>DAM!R76+'G-DAM'!R76+RTM!R76+'TAM IEX'!R76+'TAM PXIL'!R76</f>
        <v>1349.08</v>
      </c>
      <c r="S76" s="23">
        <f>DAM!S76+'G-DAM'!S76+RTM!S76+'TAM IEX'!S76+'TAM PXIL'!S76</f>
        <v>2650</v>
      </c>
      <c r="T76" s="23">
        <f>DAM!T76+'G-DAM'!T76+RTM!T76+'TAM IEX'!T76+'TAM PXIL'!T76</f>
        <v>1494.2</v>
      </c>
      <c r="U76" s="23">
        <f>DAM!U76+'G-DAM'!U76+RTM!U76+'TAM IEX'!U76+'TAM PXIL'!U76</f>
        <v>900</v>
      </c>
      <c r="V76" s="23">
        <f>DAM!V76+'G-DAM'!V76+RTM!V76+'TAM IEX'!V76+'TAM PXIL'!V76</f>
        <v>1348</v>
      </c>
      <c r="W76" s="23">
        <f>DAM!W76+'G-DAM'!W76+RTM!W76+'TAM IEX'!W76+'TAM PXIL'!W76</f>
        <v>1288.2</v>
      </c>
      <c r="X76" s="23">
        <f>DAM!X76+'G-DAM'!X76+RTM!X76+'TAM IEX'!X76+'TAM PXIL'!X76</f>
        <v>1326</v>
      </c>
      <c r="Y76" s="23">
        <f>DAM!Y76+'G-DAM'!Y76+RTM!Y76+'TAM IEX'!Y76+'TAM PXIL'!Y76</f>
        <v>1019.77</v>
      </c>
      <c r="Z76" s="23">
        <f>DAM!Z76+'G-DAM'!Z76+RTM!Z76+'TAM IEX'!Z76+'TAM PXIL'!Z76</f>
        <v>460</v>
      </c>
      <c r="AA76" s="23">
        <f>DAM!AA76+'G-DAM'!AA76+RTM!AA76+'TAM IEX'!AA76+'TAM PXIL'!AA76</f>
        <v>0</v>
      </c>
      <c r="AB76" s="23">
        <f>DAM!AB76+'G-DAM'!AB76+RTM!AB76+'TAM IEX'!AB76+'TAM PXIL'!AB76</f>
        <v>1081</v>
      </c>
      <c r="AC76" s="23">
        <f>DAM!AC76+'G-DAM'!AC76+RTM!AC76+'TAM IEX'!AC76+'TAM PXIL'!AC76</f>
        <v>2297</v>
      </c>
      <c r="AD76" s="23">
        <f>DAM!AD76+'G-DAM'!AD76+RTM!AD76+'TAM IEX'!AD76+'TAM PXIL'!AD76</f>
        <v>1400</v>
      </c>
      <c r="AE76" s="23">
        <f>DAM!AE76+'G-DAM'!AE76+RTM!AE76+'TAM IEX'!AE76+'TAM PXIL'!AE76</f>
        <v>1424.06</v>
      </c>
      <c r="AF76" s="23">
        <f>DAM!AF76+'G-DAM'!AF76+RTM!AF76+'TAM IEX'!AF76+'TAM PXIL'!AF76</f>
        <v>1800</v>
      </c>
    </row>
    <row r="77" spans="1:32">
      <c r="A77" s="5" t="s">
        <v>77</v>
      </c>
      <c r="B77" s="23">
        <f>DAM!B77+'G-DAM'!B77+RTM!B77+'TAM IEX'!B77+'TAM PXIL'!B77</f>
        <v>2837.8</v>
      </c>
      <c r="C77" s="23">
        <f>DAM!C77+'G-DAM'!C77+RTM!C77+'TAM IEX'!C77+'TAM PXIL'!C77</f>
        <v>3003.1</v>
      </c>
      <c r="D77" s="23">
        <f>DAM!D77+'G-DAM'!D77+RTM!D77+'TAM IEX'!D77+'TAM PXIL'!D77</f>
        <v>2685.33</v>
      </c>
      <c r="E77" s="23">
        <f>DAM!E77+'G-DAM'!E77+RTM!E77+'TAM IEX'!E77+'TAM PXIL'!E77</f>
        <v>2899.55</v>
      </c>
      <c r="F77" s="23">
        <f>DAM!F77+'G-DAM'!F77+RTM!F77+'TAM IEX'!F77+'TAM PXIL'!F77</f>
        <v>3552</v>
      </c>
      <c r="G77" s="23">
        <f>DAM!G77+'G-DAM'!G77+RTM!G77+'TAM IEX'!G77+'TAM PXIL'!G77</f>
        <v>3797</v>
      </c>
      <c r="H77" s="23">
        <f>DAM!H77+'G-DAM'!H77+RTM!H77+'TAM IEX'!H77+'TAM PXIL'!H77</f>
        <v>2580</v>
      </c>
      <c r="I77" s="23">
        <f>DAM!I77+'G-DAM'!I77+RTM!I77+'TAM IEX'!I77+'TAM PXIL'!I77</f>
        <v>1470.42</v>
      </c>
      <c r="J77" s="23">
        <f>DAM!J77+'G-DAM'!J77+RTM!J77+'TAM IEX'!J77+'TAM PXIL'!J77</f>
        <v>1127</v>
      </c>
      <c r="K77" s="23">
        <f>DAM!K77+'G-DAM'!K77+RTM!K77+'TAM IEX'!K77+'TAM PXIL'!K77</f>
        <v>1277</v>
      </c>
      <c r="L77" s="23">
        <f>DAM!L77+'G-DAM'!L77+RTM!L77+'TAM IEX'!L77+'TAM PXIL'!L77</f>
        <v>2000</v>
      </c>
      <c r="M77" s="23">
        <f>DAM!M77+'G-DAM'!M77+RTM!M77+'TAM IEX'!M77+'TAM PXIL'!M77</f>
        <v>2039</v>
      </c>
      <c r="N77" s="23">
        <f>DAM!N77+'G-DAM'!N77+RTM!N77+'TAM IEX'!N77+'TAM PXIL'!N77</f>
        <v>2298.5500000000002</v>
      </c>
      <c r="O77" s="23">
        <f>DAM!O77+'G-DAM'!O77+RTM!O77+'TAM IEX'!O77+'TAM PXIL'!O77</f>
        <v>1709</v>
      </c>
      <c r="P77" s="23">
        <f>DAM!P77+'G-DAM'!P77+RTM!P77+'TAM IEX'!P77+'TAM PXIL'!P77</f>
        <v>1450</v>
      </c>
      <c r="Q77" s="23">
        <f>DAM!Q77+'G-DAM'!Q77+RTM!Q77+'TAM IEX'!Q77+'TAM PXIL'!Q77</f>
        <v>1550</v>
      </c>
      <c r="R77" s="23">
        <f>DAM!R77+'G-DAM'!R77+RTM!R77+'TAM IEX'!R77+'TAM PXIL'!R77</f>
        <v>1564.7</v>
      </c>
      <c r="S77" s="23">
        <f>DAM!S77+'G-DAM'!S77+RTM!S77+'TAM IEX'!S77+'TAM PXIL'!S77</f>
        <v>2700</v>
      </c>
      <c r="T77" s="23">
        <f>DAM!T77+'G-DAM'!T77+RTM!T77+'TAM IEX'!T77+'TAM PXIL'!T77</f>
        <v>1250</v>
      </c>
      <c r="U77" s="23">
        <f>DAM!U77+'G-DAM'!U77+RTM!U77+'TAM IEX'!U77+'TAM PXIL'!U77</f>
        <v>1000</v>
      </c>
      <c r="V77" s="23">
        <f>DAM!V77+'G-DAM'!V77+RTM!V77+'TAM IEX'!V77+'TAM PXIL'!V77</f>
        <v>1498</v>
      </c>
      <c r="W77" s="23">
        <f>DAM!W77+'G-DAM'!W77+RTM!W77+'TAM IEX'!W77+'TAM PXIL'!W77</f>
        <v>1477</v>
      </c>
      <c r="X77" s="23">
        <f>DAM!X77+'G-DAM'!X77+RTM!X77+'TAM IEX'!X77+'TAM PXIL'!X77</f>
        <v>1226</v>
      </c>
      <c r="Y77" s="23">
        <f>DAM!Y77+'G-DAM'!Y77+RTM!Y77+'TAM IEX'!Y77+'TAM PXIL'!Y77</f>
        <v>939</v>
      </c>
      <c r="Z77" s="23">
        <f>DAM!Z77+'G-DAM'!Z77+RTM!Z77+'TAM IEX'!Z77+'TAM PXIL'!Z77</f>
        <v>210</v>
      </c>
      <c r="AA77" s="23">
        <f>DAM!AA77+'G-DAM'!AA77+RTM!AA77+'TAM IEX'!AA77+'TAM PXIL'!AA77</f>
        <v>350</v>
      </c>
      <c r="AB77" s="23">
        <f>DAM!AB77+'G-DAM'!AB77+RTM!AB77+'TAM IEX'!AB77+'TAM PXIL'!AB77</f>
        <v>1060</v>
      </c>
      <c r="AC77" s="23">
        <f>DAM!AC77+'G-DAM'!AC77+RTM!AC77+'TAM IEX'!AC77+'TAM PXIL'!AC77</f>
        <v>2131</v>
      </c>
      <c r="AD77" s="23">
        <f>DAM!AD77+'G-DAM'!AD77+RTM!AD77+'TAM IEX'!AD77+'TAM PXIL'!AD77</f>
        <v>1479.57</v>
      </c>
      <c r="AE77" s="23">
        <f>DAM!AE77+'G-DAM'!AE77+RTM!AE77+'TAM IEX'!AE77+'TAM PXIL'!AE77</f>
        <v>1500</v>
      </c>
      <c r="AF77" s="23">
        <f>DAM!AF77+'G-DAM'!AF77+RTM!AF77+'TAM IEX'!AF77+'TAM PXIL'!AF77</f>
        <v>2100</v>
      </c>
    </row>
    <row r="78" spans="1:32">
      <c r="A78" s="5" t="s">
        <v>78</v>
      </c>
      <c r="B78" s="23">
        <f>DAM!B78+'G-DAM'!B78+RTM!B78+'TAM IEX'!B78+'TAM PXIL'!B78</f>
        <v>2590</v>
      </c>
      <c r="C78" s="23">
        <f>DAM!C78+'G-DAM'!C78+RTM!C78+'TAM IEX'!C78+'TAM PXIL'!C78</f>
        <v>2840</v>
      </c>
      <c r="D78" s="23">
        <f>DAM!D78+'G-DAM'!D78+RTM!D78+'TAM IEX'!D78+'TAM PXIL'!D78</f>
        <v>2787</v>
      </c>
      <c r="E78" s="23">
        <f>DAM!E78+'G-DAM'!E78+RTM!E78+'TAM IEX'!E78+'TAM PXIL'!E78</f>
        <v>2627</v>
      </c>
      <c r="F78" s="23">
        <f>DAM!F78+'G-DAM'!F78+RTM!F78+'TAM IEX'!F78+'TAM PXIL'!F78</f>
        <v>3326.45</v>
      </c>
      <c r="G78" s="23">
        <f>DAM!G78+'G-DAM'!G78+RTM!G78+'TAM IEX'!G78+'TAM PXIL'!G78</f>
        <v>3797</v>
      </c>
      <c r="H78" s="23">
        <f>DAM!H78+'G-DAM'!H78+RTM!H78+'TAM IEX'!H78+'TAM PXIL'!H78</f>
        <v>2679</v>
      </c>
      <c r="I78" s="23">
        <f>DAM!I78+'G-DAM'!I78+RTM!I78+'TAM IEX'!I78+'TAM PXIL'!I78</f>
        <v>1526.99</v>
      </c>
      <c r="J78" s="23">
        <f>DAM!J78+'G-DAM'!J78+RTM!J78+'TAM IEX'!J78+'TAM PXIL'!J78</f>
        <v>1222.1399999999999</v>
      </c>
      <c r="K78" s="23">
        <f>DAM!K78+'G-DAM'!K78+RTM!K78+'TAM IEX'!K78+'TAM PXIL'!K78</f>
        <v>1277</v>
      </c>
      <c r="L78" s="23">
        <f>DAM!L78+'G-DAM'!L78+RTM!L78+'TAM IEX'!L78+'TAM PXIL'!L78</f>
        <v>2000</v>
      </c>
      <c r="M78" s="23">
        <f>DAM!M78+'G-DAM'!M78+RTM!M78+'TAM IEX'!M78+'TAM PXIL'!M78</f>
        <v>2000</v>
      </c>
      <c r="N78" s="23">
        <f>DAM!N78+'G-DAM'!N78+RTM!N78+'TAM IEX'!N78+'TAM PXIL'!N78</f>
        <v>2100</v>
      </c>
      <c r="O78" s="23">
        <f>DAM!O78+'G-DAM'!O78+RTM!O78+'TAM IEX'!O78+'TAM PXIL'!O78</f>
        <v>1796.5</v>
      </c>
      <c r="P78" s="23">
        <f>DAM!P78+'G-DAM'!P78+RTM!P78+'TAM IEX'!P78+'TAM PXIL'!P78</f>
        <v>1450</v>
      </c>
      <c r="Q78" s="23">
        <f>DAM!Q78+'G-DAM'!Q78+RTM!Q78+'TAM IEX'!Q78+'TAM PXIL'!Q78</f>
        <v>1650</v>
      </c>
      <c r="R78" s="23">
        <f>DAM!R78+'G-DAM'!R78+RTM!R78+'TAM IEX'!R78+'TAM PXIL'!R78</f>
        <v>1627</v>
      </c>
      <c r="S78" s="23">
        <f>DAM!S78+'G-DAM'!S78+RTM!S78+'TAM IEX'!S78+'TAM PXIL'!S78</f>
        <v>2650</v>
      </c>
      <c r="T78" s="23">
        <f>DAM!T78+'G-DAM'!T78+RTM!T78+'TAM IEX'!T78+'TAM PXIL'!T78</f>
        <v>1500</v>
      </c>
      <c r="U78" s="23">
        <f>DAM!U78+'G-DAM'!U78+RTM!U78+'TAM IEX'!U78+'TAM PXIL'!U78</f>
        <v>1000</v>
      </c>
      <c r="V78" s="23">
        <f>DAM!V78+'G-DAM'!V78+RTM!V78+'TAM IEX'!V78+'TAM PXIL'!V78</f>
        <v>1548</v>
      </c>
      <c r="W78" s="23">
        <f>DAM!W78+'G-DAM'!W78+RTM!W78+'TAM IEX'!W78+'TAM PXIL'!W78</f>
        <v>1450</v>
      </c>
      <c r="X78" s="23">
        <f>DAM!X78+'G-DAM'!X78+RTM!X78+'TAM IEX'!X78+'TAM PXIL'!X78</f>
        <v>1131.9000000000001</v>
      </c>
      <c r="Y78" s="23">
        <f>DAM!Y78+'G-DAM'!Y78+RTM!Y78+'TAM IEX'!Y78+'TAM PXIL'!Y78</f>
        <v>1100</v>
      </c>
      <c r="Z78" s="23">
        <f>DAM!Z78+'G-DAM'!Z78+RTM!Z78+'TAM IEX'!Z78+'TAM PXIL'!Z78</f>
        <v>0</v>
      </c>
      <c r="AA78" s="23">
        <f>DAM!AA78+'G-DAM'!AA78+RTM!AA78+'TAM IEX'!AA78+'TAM PXIL'!AA78</f>
        <v>100</v>
      </c>
      <c r="AB78" s="23">
        <f>DAM!AB78+'G-DAM'!AB78+RTM!AB78+'TAM IEX'!AB78+'TAM PXIL'!AB78</f>
        <v>1411</v>
      </c>
      <c r="AC78" s="23">
        <f>DAM!AC78+'G-DAM'!AC78+RTM!AC78+'TAM IEX'!AC78+'TAM PXIL'!AC78</f>
        <v>2168</v>
      </c>
      <c r="AD78" s="23">
        <f>DAM!AD78+'G-DAM'!AD78+RTM!AD78+'TAM IEX'!AD78+'TAM PXIL'!AD78</f>
        <v>1350</v>
      </c>
      <c r="AE78" s="23">
        <f>DAM!AE78+'G-DAM'!AE78+RTM!AE78+'TAM IEX'!AE78+'TAM PXIL'!AE78</f>
        <v>1560</v>
      </c>
      <c r="AF78" s="23">
        <f>DAM!AF78+'G-DAM'!AF78+RTM!AF78+'TAM IEX'!AF78+'TAM PXIL'!AF78</f>
        <v>2149.71</v>
      </c>
    </row>
    <row r="79" spans="1:32">
      <c r="A79" s="5" t="s">
        <v>79</v>
      </c>
      <c r="B79" s="23">
        <f>DAM!B79+'G-DAM'!B79+RTM!B79+'TAM IEX'!B79+'TAM PXIL'!B79</f>
        <v>2639.86</v>
      </c>
      <c r="C79" s="23">
        <f>DAM!C79+'G-DAM'!C79+RTM!C79+'TAM IEX'!C79+'TAM PXIL'!C79</f>
        <v>2868</v>
      </c>
      <c r="D79" s="23">
        <f>DAM!D79+'G-DAM'!D79+RTM!D79+'TAM IEX'!D79+'TAM PXIL'!D79</f>
        <v>2650</v>
      </c>
      <c r="E79" s="23">
        <f>DAM!E79+'G-DAM'!E79+RTM!E79+'TAM IEX'!E79+'TAM PXIL'!E79</f>
        <v>2724.4</v>
      </c>
      <c r="F79" s="23">
        <f>DAM!F79+'G-DAM'!F79+RTM!F79+'TAM IEX'!F79+'TAM PXIL'!F79</f>
        <v>3400</v>
      </c>
      <c r="G79" s="23">
        <f>DAM!G79+'G-DAM'!G79+RTM!G79+'TAM IEX'!G79+'TAM PXIL'!G79</f>
        <v>3500</v>
      </c>
      <c r="H79" s="23">
        <f>DAM!H79+'G-DAM'!H79+RTM!H79+'TAM IEX'!H79+'TAM PXIL'!H79</f>
        <v>2236.1099999999997</v>
      </c>
      <c r="I79" s="23">
        <f>DAM!I79+'G-DAM'!I79+RTM!I79+'TAM IEX'!I79+'TAM PXIL'!I79</f>
        <v>1330.03</v>
      </c>
      <c r="J79" s="23">
        <f>DAM!J79+'G-DAM'!J79+RTM!J79+'TAM IEX'!J79+'TAM PXIL'!J79</f>
        <v>1227.7</v>
      </c>
      <c r="K79" s="23">
        <f>DAM!K79+'G-DAM'!K79+RTM!K79+'TAM IEX'!K79+'TAM PXIL'!K79</f>
        <v>1400</v>
      </c>
      <c r="L79" s="23">
        <f>DAM!L79+'G-DAM'!L79+RTM!L79+'TAM IEX'!L79+'TAM PXIL'!L79</f>
        <v>2000</v>
      </c>
      <c r="M79" s="23">
        <f>DAM!M79+'G-DAM'!M79+RTM!M79+'TAM IEX'!M79+'TAM PXIL'!M79</f>
        <v>2000</v>
      </c>
      <c r="N79" s="23">
        <f>DAM!N79+'G-DAM'!N79+RTM!N79+'TAM IEX'!N79+'TAM PXIL'!N79</f>
        <v>2010</v>
      </c>
      <c r="O79" s="23">
        <f>DAM!O79+'G-DAM'!O79+RTM!O79+'TAM IEX'!O79+'TAM PXIL'!O79</f>
        <v>1296.2</v>
      </c>
      <c r="P79" s="23">
        <f>DAM!P79+'G-DAM'!P79+RTM!P79+'TAM IEX'!P79+'TAM PXIL'!P79</f>
        <v>1500</v>
      </c>
      <c r="Q79" s="23">
        <f>DAM!Q79+'G-DAM'!Q79+RTM!Q79+'TAM IEX'!Q79+'TAM PXIL'!Q79</f>
        <v>1702.74</v>
      </c>
      <c r="R79" s="23">
        <f>DAM!R79+'G-DAM'!R79+RTM!R79+'TAM IEX'!R79+'TAM PXIL'!R79</f>
        <v>1638.8899999999999</v>
      </c>
      <c r="S79" s="23">
        <f>DAM!S79+'G-DAM'!S79+RTM!S79+'TAM IEX'!S79+'TAM PXIL'!S79</f>
        <v>1616.13</v>
      </c>
      <c r="T79" s="23">
        <f>DAM!T79+'G-DAM'!T79+RTM!T79+'TAM IEX'!T79+'TAM PXIL'!T79</f>
        <v>1500</v>
      </c>
      <c r="U79" s="23">
        <f>DAM!U79+'G-DAM'!U79+RTM!U79+'TAM IEX'!U79+'TAM PXIL'!U79</f>
        <v>1000</v>
      </c>
      <c r="V79" s="23">
        <f>DAM!V79+'G-DAM'!V79+RTM!V79+'TAM IEX'!V79+'TAM PXIL'!V79</f>
        <v>1132.79</v>
      </c>
      <c r="W79" s="23">
        <f>DAM!W79+'G-DAM'!W79+RTM!W79+'TAM IEX'!W79+'TAM PXIL'!W79</f>
        <v>950</v>
      </c>
      <c r="X79" s="23">
        <f>DAM!X79+'G-DAM'!X79+RTM!X79+'TAM IEX'!X79+'TAM PXIL'!X79</f>
        <v>875</v>
      </c>
      <c r="Y79" s="23">
        <f>DAM!Y79+'G-DAM'!Y79+RTM!Y79+'TAM IEX'!Y79+'TAM PXIL'!Y79</f>
        <v>1100</v>
      </c>
      <c r="Z79" s="23">
        <f>DAM!Z79+'G-DAM'!Z79+RTM!Z79+'TAM IEX'!Z79+'TAM PXIL'!Z79</f>
        <v>371.48</v>
      </c>
      <c r="AA79" s="23">
        <f>DAM!AA79+'G-DAM'!AA79+RTM!AA79+'TAM IEX'!AA79+'TAM PXIL'!AA79</f>
        <v>300.08999999999997</v>
      </c>
      <c r="AB79" s="23">
        <f>DAM!AB79+'G-DAM'!AB79+RTM!AB79+'TAM IEX'!AB79+'TAM PXIL'!AB79</f>
        <v>1157.28</v>
      </c>
      <c r="AC79" s="23">
        <f>DAM!AC79+'G-DAM'!AC79+RTM!AC79+'TAM IEX'!AC79+'TAM PXIL'!AC79</f>
        <v>1589</v>
      </c>
      <c r="AD79" s="23">
        <f>DAM!AD79+'G-DAM'!AD79+RTM!AD79+'TAM IEX'!AD79+'TAM PXIL'!AD79</f>
        <v>1323.6399999999999</v>
      </c>
      <c r="AE79" s="23">
        <f>DAM!AE79+'G-DAM'!AE79+RTM!AE79+'TAM IEX'!AE79+'TAM PXIL'!AE79</f>
        <v>1565.23</v>
      </c>
      <c r="AF79" s="23">
        <f>DAM!AF79+'G-DAM'!AF79+RTM!AF79+'TAM IEX'!AF79+'TAM PXIL'!AF79</f>
        <v>2280</v>
      </c>
    </row>
    <row r="80" spans="1:32">
      <c r="A80" s="5" t="s">
        <v>80</v>
      </c>
      <c r="B80" s="23">
        <f>DAM!B80+'G-DAM'!B80+RTM!B80+'TAM IEX'!B80+'TAM PXIL'!B80</f>
        <v>2450</v>
      </c>
      <c r="C80" s="23">
        <f>DAM!C80+'G-DAM'!C80+RTM!C80+'TAM IEX'!C80+'TAM PXIL'!C80</f>
        <v>2918</v>
      </c>
      <c r="D80" s="23">
        <f>DAM!D80+'G-DAM'!D80+RTM!D80+'TAM IEX'!D80+'TAM PXIL'!D80</f>
        <v>2810.25</v>
      </c>
      <c r="E80" s="23">
        <f>DAM!E80+'G-DAM'!E80+RTM!E80+'TAM IEX'!E80+'TAM PXIL'!E80</f>
        <v>2781.19</v>
      </c>
      <c r="F80" s="23">
        <f>DAM!F80+'G-DAM'!F80+RTM!F80+'TAM IEX'!F80+'TAM PXIL'!F80</f>
        <v>3450</v>
      </c>
      <c r="G80" s="23">
        <f>DAM!G80+'G-DAM'!G80+RTM!G80+'TAM IEX'!G80+'TAM PXIL'!G80</f>
        <v>3500</v>
      </c>
      <c r="H80" s="23">
        <f>DAM!H80+'G-DAM'!H80+RTM!H80+'TAM IEX'!H80+'TAM PXIL'!H80</f>
        <v>1999</v>
      </c>
      <c r="I80" s="23">
        <f>DAM!I80+'G-DAM'!I80+RTM!I80+'TAM IEX'!I80+'TAM PXIL'!I80</f>
        <v>1279.8499999999999</v>
      </c>
      <c r="J80" s="23">
        <f>DAM!J80+'G-DAM'!J80+RTM!J80+'TAM IEX'!J80+'TAM PXIL'!J80</f>
        <v>1191.1199999999999</v>
      </c>
      <c r="K80" s="23">
        <f>DAM!K80+'G-DAM'!K80+RTM!K80+'TAM IEX'!K80+'TAM PXIL'!K80</f>
        <v>1501.72</v>
      </c>
      <c r="L80" s="23">
        <f>DAM!L80+'G-DAM'!L80+RTM!L80+'TAM IEX'!L80+'TAM PXIL'!L80</f>
        <v>2000</v>
      </c>
      <c r="M80" s="23">
        <f>DAM!M80+'G-DAM'!M80+RTM!M80+'TAM IEX'!M80+'TAM PXIL'!M80</f>
        <v>2000</v>
      </c>
      <c r="N80" s="23">
        <f>DAM!N80+'G-DAM'!N80+RTM!N80+'TAM IEX'!N80+'TAM PXIL'!N80</f>
        <v>2010</v>
      </c>
      <c r="O80" s="23">
        <f>DAM!O80+'G-DAM'!O80+RTM!O80+'TAM IEX'!O80+'TAM PXIL'!O80</f>
        <v>1280.5899999999999</v>
      </c>
      <c r="P80" s="23">
        <f>DAM!P80+'G-DAM'!P80+RTM!P80+'TAM IEX'!P80+'TAM PXIL'!P80</f>
        <v>1516.98</v>
      </c>
      <c r="Q80" s="23">
        <f>DAM!Q80+'G-DAM'!Q80+RTM!Q80+'TAM IEX'!Q80+'TAM PXIL'!Q80</f>
        <v>1649.09</v>
      </c>
      <c r="R80" s="23">
        <f>DAM!R80+'G-DAM'!R80+RTM!R80+'TAM IEX'!R80+'TAM PXIL'!R80</f>
        <v>1512.56</v>
      </c>
      <c r="S80" s="23">
        <f>DAM!S80+'G-DAM'!S80+RTM!S80+'TAM IEX'!S80+'TAM PXIL'!S80</f>
        <v>1506.73</v>
      </c>
      <c r="T80" s="23">
        <f>DAM!T80+'G-DAM'!T80+RTM!T80+'TAM IEX'!T80+'TAM PXIL'!T80</f>
        <v>1500</v>
      </c>
      <c r="U80" s="23">
        <f>DAM!U80+'G-DAM'!U80+RTM!U80+'TAM IEX'!U80+'TAM PXIL'!U80</f>
        <v>1000</v>
      </c>
      <c r="V80" s="23">
        <f>DAM!V80+'G-DAM'!V80+RTM!V80+'TAM IEX'!V80+'TAM PXIL'!V80</f>
        <v>719</v>
      </c>
      <c r="W80" s="23">
        <f>DAM!W80+'G-DAM'!W80+RTM!W80+'TAM IEX'!W80+'TAM PXIL'!W80</f>
        <v>610.12</v>
      </c>
      <c r="X80" s="23">
        <f>DAM!X80+'G-DAM'!X80+RTM!X80+'TAM IEX'!X80+'TAM PXIL'!X80</f>
        <v>476.96</v>
      </c>
      <c r="Y80" s="23">
        <f>DAM!Y80+'G-DAM'!Y80+RTM!Y80+'TAM IEX'!Y80+'TAM PXIL'!Y80</f>
        <v>1500</v>
      </c>
      <c r="Z80" s="23">
        <f>DAM!Z80+'G-DAM'!Z80+RTM!Z80+'TAM IEX'!Z80+'TAM PXIL'!Z80</f>
        <v>211.93</v>
      </c>
      <c r="AA80" s="23">
        <f>DAM!AA80+'G-DAM'!AA80+RTM!AA80+'TAM IEX'!AA80+'TAM PXIL'!AA80</f>
        <v>247.92</v>
      </c>
      <c r="AB80" s="23">
        <f>DAM!AB80+'G-DAM'!AB80+RTM!AB80+'TAM IEX'!AB80+'TAM PXIL'!AB80</f>
        <v>553.70000000000005</v>
      </c>
      <c r="AC80" s="23">
        <f>DAM!AC80+'G-DAM'!AC80+RTM!AC80+'TAM IEX'!AC80+'TAM PXIL'!AC80</f>
        <v>1050</v>
      </c>
      <c r="AD80" s="23">
        <f>DAM!AD80+'G-DAM'!AD80+RTM!AD80+'TAM IEX'!AD80+'TAM PXIL'!AD80</f>
        <v>1300.8</v>
      </c>
      <c r="AE80" s="23">
        <f>DAM!AE80+'G-DAM'!AE80+RTM!AE80+'TAM IEX'!AE80+'TAM PXIL'!AE80</f>
        <v>1553.1</v>
      </c>
      <c r="AF80" s="23">
        <f>DAM!AF80+'G-DAM'!AF80+RTM!AF80+'TAM IEX'!AF80+'TAM PXIL'!AF80</f>
        <v>2280</v>
      </c>
    </row>
    <row r="81" spans="1:32">
      <c r="A81" s="5" t="s">
        <v>81</v>
      </c>
      <c r="B81" s="23">
        <f>DAM!B81+'G-DAM'!B81+RTM!B81+'TAM IEX'!B81+'TAM PXIL'!B81</f>
        <v>2450</v>
      </c>
      <c r="C81" s="23">
        <f>DAM!C81+'G-DAM'!C81+RTM!C81+'TAM IEX'!C81+'TAM PXIL'!C81</f>
        <v>2700</v>
      </c>
      <c r="D81" s="23">
        <f>DAM!D81+'G-DAM'!D81+RTM!D81+'TAM IEX'!D81+'TAM PXIL'!D81</f>
        <v>2811.86</v>
      </c>
      <c r="E81" s="23">
        <f>DAM!E81+'G-DAM'!E81+RTM!E81+'TAM IEX'!E81+'TAM PXIL'!E81</f>
        <v>2781.56</v>
      </c>
      <c r="F81" s="23">
        <f>DAM!F81+'G-DAM'!F81+RTM!F81+'TAM IEX'!F81+'TAM PXIL'!F81</f>
        <v>3549.99</v>
      </c>
      <c r="G81" s="23">
        <f>DAM!G81+'G-DAM'!G81+RTM!G81+'TAM IEX'!G81+'TAM PXIL'!G81</f>
        <v>3500</v>
      </c>
      <c r="H81" s="23">
        <f>DAM!H81+'G-DAM'!H81+RTM!H81+'TAM IEX'!H81+'TAM PXIL'!H81</f>
        <v>2147</v>
      </c>
      <c r="I81" s="23">
        <f>DAM!I81+'G-DAM'!I81+RTM!I81+'TAM IEX'!I81+'TAM PXIL'!I81</f>
        <v>1409.73</v>
      </c>
      <c r="J81" s="23">
        <f>DAM!J81+'G-DAM'!J81+RTM!J81+'TAM IEX'!J81+'TAM PXIL'!J81</f>
        <v>1371.8</v>
      </c>
      <c r="K81" s="23">
        <f>DAM!K81+'G-DAM'!K81+RTM!K81+'TAM IEX'!K81+'TAM PXIL'!K81</f>
        <v>1459.77</v>
      </c>
      <c r="L81" s="23">
        <f>DAM!L81+'G-DAM'!L81+RTM!L81+'TAM IEX'!L81+'TAM PXIL'!L81</f>
        <v>2000</v>
      </c>
      <c r="M81" s="23">
        <f>DAM!M81+'G-DAM'!M81+RTM!M81+'TAM IEX'!M81+'TAM PXIL'!M81</f>
        <v>2000</v>
      </c>
      <c r="N81" s="23">
        <f>DAM!N81+'G-DAM'!N81+RTM!N81+'TAM IEX'!N81+'TAM PXIL'!N81</f>
        <v>2010</v>
      </c>
      <c r="O81" s="23">
        <f>DAM!O81+'G-DAM'!O81+RTM!O81+'TAM IEX'!O81+'TAM PXIL'!O81</f>
        <v>1000</v>
      </c>
      <c r="P81" s="23">
        <f>DAM!P81+'G-DAM'!P81+RTM!P81+'TAM IEX'!P81+'TAM PXIL'!P81</f>
        <v>1532.22</v>
      </c>
      <c r="Q81" s="23">
        <f>DAM!Q81+'G-DAM'!Q81+RTM!Q81+'TAM IEX'!Q81+'TAM PXIL'!Q81</f>
        <v>1500</v>
      </c>
      <c r="R81" s="23">
        <f>DAM!R81+'G-DAM'!R81+RTM!R81+'TAM IEX'!R81+'TAM PXIL'!R81</f>
        <v>1912.94</v>
      </c>
      <c r="S81" s="23">
        <f>DAM!S81+'G-DAM'!S81+RTM!S81+'TAM IEX'!S81+'TAM PXIL'!S81</f>
        <v>1500</v>
      </c>
      <c r="T81" s="23">
        <f>DAM!T81+'G-DAM'!T81+RTM!T81+'TAM IEX'!T81+'TAM PXIL'!T81</f>
        <v>1500</v>
      </c>
      <c r="U81" s="23">
        <f>DAM!U81+'G-DAM'!U81+RTM!U81+'TAM IEX'!U81+'TAM PXIL'!U81</f>
        <v>1000</v>
      </c>
      <c r="V81" s="23">
        <f>DAM!V81+'G-DAM'!V81+RTM!V81+'TAM IEX'!V81+'TAM PXIL'!V81</f>
        <v>400</v>
      </c>
      <c r="W81" s="23">
        <f>DAM!W81+'G-DAM'!W81+RTM!W81+'TAM IEX'!W81+'TAM PXIL'!W81</f>
        <v>371.90000000000003</v>
      </c>
      <c r="X81" s="23">
        <f>DAM!X81+'G-DAM'!X81+RTM!X81+'TAM IEX'!X81+'TAM PXIL'!X81</f>
        <v>685.27</v>
      </c>
      <c r="Y81" s="23">
        <f>DAM!Y81+'G-DAM'!Y81+RTM!Y81+'TAM IEX'!Y81+'TAM PXIL'!Y81</f>
        <v>1500</v>
      </c>
      <c r="Z81" s="23">
        <f>DAM!Z81+'G-DAM'!Z81+RTM!Z81+'TAM IEX'!Z81+'TAM PXIL'!Z81</f>
        <v>150.04</v>
      </c>
      <c r="AA81" s="23">
        <f>DAM!AA81+'G-DAM'!AA81+RTM!AA81+'TAM IEX'!AA81+'TAM PXIL'!AA81</f>
        <v>440.90999999999997</v>
      </c>
      <c r="AB81" s="23">
        <f>DAM!AB81+'G-DAM'!AB81+RTM!AB81+'TAM IEX'!AB81+'TAM PXIL'!AB81</f>
        <v>1141.46</v>
      </c>
      <c r="AC81" s="23">
        <f>DAM!AC81+'G-DAM'!AC81+RTM!AC81+'TAM IEX'!AC81+'TAM PXIL'!AC81</f>
        <v>991.63</v>
      </c>
      <c r="AD81" s="23">
        <f>DAM!AD81+'G-DAM'!AD81+RTM!AD81+'TAM IEX'!AD81+'TAM PXIL'!AD81</f>
        <v>1608.19</v>
      </c>
      <c r="AE81" s="23">
        <f>DAM!AE81+'G-DAM'!AE81+RTM!AE81+'TAM IEX'!AE81+'TAM PXIL'!AE81</f>
        <v>1817.43</v>
      </c>
      <c r="AF81" s="23">
        <f>DAM!AF81+'G-DAM'!AF81+RTM!AF81+'TAM IEX'!AF81+'TAM PXIL'!AF81</f>
        <v>2280</v>
      </c>
    </row>
    <row r="82" spans="1:32">
      <c r="A82" s="5" t="s">
        <v>82</v>
      </c>
      <c r="B82" s="23">
        <f>DAM!B82+'G-DAM'!B82+RTM!B82+'TAM IEX'!B82+'TAM PXIL'!B82</f>
        <v>2500</v>
      </c>
      <c r="C82" s="23">
        <f>DAM!C82+'G-DAM'!C82+RTM!C82+'TAM IEX'!C82+'TAM PXIL'!C82</f>
        <v>2700</v>
      </c>
      <c r="D82" s="23">
        <f>DAM!D82+'G-DAM'!D82+RTM!D82+'TAM IEX'!D82+'TAM PXIL'!D82</f>
        <v>2788.61</v>
      </c>
      <c r="E82" s="23">
        <f>DAM!E82+'G-DAM'!E82+RTM!E82+'TAM IEX'!E82+'TAM PXIL'!E82</f>
        <v>2901.46</v>
      </c>
      <c r="F82" s="23">
        <f>DAM!F82+'G-DAM'!F82+RTM!F82+'TAM IEX'!F82+'TAM PXIL'!F82</f>
        <v>3550</v>
      </c>
      <c r="G82" s="23">
        <f>DAM!G82+'G-DAM'!G82+RTM!G82+'TAM IEX'!G82+'TAM PXIL'!G82</f>
        <v>3500</v>
      </c>
      <c r="H82" s="23">
        <f>DAM!H82+'G-DAM'!H82+RTM!H82+'TAM IEX'!H82+'TAM PXIL'!H82</f>
        <v>2133.1099999999997</v>
      </c>
      <c r="I82" s="23">
        <f>DAM!I82+'G-DAM'!I82+RTM!I82+'TAM IEX'!I82+'TAM PXIL'!I82</f>
        <v>1372.52</v>
      </c>
      <c r="J82" s="23">
        <f>DAM!J82+'G-DAM'!J82+RTM!J82+'TAM IEX'!J82+'TAM PXIL'!J82</f>
        <v>1545.73</v>
      </c>
      <c r="K82" s="23">
        <f>DAM!K82+'G-DAM'!K82+RTM!K82+'TAM IEX'!K82+'TAM PXIL'!K82</f>
        <v>1391.84</v>
      </c>
      <c r="L82" s="23">
        <f>DAM!L82+'G-DAM'!L82+RTM!L82+'TAM IEX'!L82+'TAM PXIL'!L82</f>
        <v>2000</v>
      </c>
      <c r="M82" s="23">
        <f>DAM!M82+'G-DAM'!M82+RTM!M82+'TAM IEX'!M82+'TAM PXIL'!M82</f>
        <v>2000</v>
      </c>
      <c r="N82" s="23">
        <f>DAM!N82+'G-DAM'!N82+RTM!N82+'TAM IEX'!N82+'TAM PXIL'!N82</f>
        <v>2010</v>
      </c>
      <c r="O82" s="23">
        <f>DAM!O82+'G-DAM'!O82+RTM!O82+'TAM IEX'!O82+'TAM PXIL'!O82</f>
        <v>900</v>
      </c>
      <c r="P82" s="23">
        <f>DAM!P82+'G-DAM'!P82+RTM!P82+'TAM IEX'!P82+'TAM PXIL'!P82</f>
        <v>1511.61</v>
      </c>
      <c r="Q82" s="23">
        <f>DAM!Q82+'G-DAM'!Q82+RTM!Q82+'TAM IEX'!Q82+'TAM PXIL'!Q82</f>
        <v>1500</v>
      </c>
      <c r="R82" s="23">
        <f>DAM!R82+'G-DAM'!R82+RTM!R82+'TAM IEX'!R82+'TAM PXIL'!R82</f>
        <v>1826.5</v>
      </c>
      <c r="S82" s="23">
        <f>DAM!S82+'G-DAM'!S82+RTM!S82+'TAM IEX'!S82+'TAM PXIL'!S82</f>
        <v>1500</v>
      </c>
      <c r="T82" s="23">
        <f>DAM!T82+'G-DAM'!T82+RTM!T82+'TAM IEX'!T82+'TAM PXIL'!T82</f>
        <v>1500</v>
      </c>
      <c r="U82" s="23">
        <f>DAM!U82+'G-DAM'!U82+RTM!U82+'TAM IEX'!U82+'TAM PXIL'!U82</f>
        <v>1000</v>
      </c>
      <c r="V82" s="23">
        <f>DAM!V82+'G-DAM'!V82+RTM!V82+'TAM IEX'!V82+'TAM PXIL'!V82</f>
        <v>350</v>
      </c>
      <c r="W82" s="23">
        <f>DAM!W82+'G-DAM'!W82+RTM!W82+'TAM IEX'!W82+'TAM PXIL'!W82</f>
        <v>206.86</v>
      </c>
      <c r="X82" s="23">
        <f>DAM!X82+'G-DAM'!X82+RTM!X82+'TAM IEX'!X82+'TAM PXIL'!X82</f>
        <v>660.46</v>
      </c>
      <c r="Y82" s="23">
        <f>DAM!Y82+'G-DAM'!Y82+RTM!Y82+'TAM IEX'!Y82+'TAM PXIL'!Y82</f>
        <v>1500</v>
      </c>
      <c r="Z82" s="23">
        <f>DAM!Z82+'G-DAM'!Z82+RTM!Z82+'TAM IEX'!Z82+'TAM PXIL'!Z82</f>
        <v>67.099999999999994</v>
      </c>
      <c r="AA82" s="23">
        <f>DAM!AA82+'G-DAM'!AA82+RTM!AA82+'TAM IEX'!AA82+'TAM PXIL'!AA82</f>
        <v>369.09</v>
      </c>
      <c r="AB82" s="23">
        <f>DAM!AB82+'G-DAM'!AB82+RTM!AB82+'TAM IEX'!AB82+'TAM PXIL'!AB82</f>
        <v>949.35</v>
      </c>
      <c r="AC82" s="23">
        <f>DAM!AC82+'G-DAM'!AC82+RTM!AC82+'TAM IEX'!AC82+'TAM PXIL'!AC82</f>
        <v>900</v>
      </c>
      <c r="AD82" s="23">
        <f>DAM!AD82+'G-DAM'!AD82+RTM!AD82+'TAM IEX'!AD82+'TAM PXIL'!AD82</f>
        <v>1543.84</v>
      </c>
      <c r="AE82" s="23">
        <f>DAM!AE82+'G-DAM'!AE82+RTM!AE82+'TAM IEX'!AE82+'TAM PXIL'!AE82</f>
        <v>1665.73</v>
      </c>
      <c r="AF82" s="23">
        <f>DAM!AF82+'G-DAM'!AF82+RTM!AF82+'TAM IEX'!AF82+'TAM PXIL'!AF82</f>
        <v>2280</v>
      </c>
    </row>
    <row r="83" spans="1:32">
      <c r="A83" s="5" t="s">
        <v>83</v>
      </c>
      <c r="B83" s="23">
        <f>DAM!B83+'G-DAM'!B83+RTM!B83+'TAM IEX'!B83+'TAM PXIL'!B83</f>
        <v>2450</v>
      </c>
      <c r="C83" s="23">
        <f>DAM!C83+'G-DAM'!C83+RTM!C83+'TAM IEX'!C83+'TAM PXIL'!C83</f>
        <v>2650</v>
      </c>
      <c r="D83" s="23">
        <f>DAM!D83+'G-DAM'!D83+RTM!D83+'TAM IEX'!D83+'TAM PXIL'!D83</f>
        <v>2755.92</v>
      </c>
      <c r="E83" s="23">
        <f>DAM!E83+'G-DAM'!E83+RTM!E83+'TAM IEX'!E83+'TAM PXIL'!E83</f>
        <v>2961.05</v>
      </c>
      <c r="F83" s="23">
        <f>DAM!F83+'G-DAM'!F83+RTM!F83+'TAM IEX'!F83+'TAM PXIL'!F83</f>
        <v>3200</v>
      </c>
      <c r="G83" s="23">
        <f>DAM!G83+'G-DAM'!G83+RTM!G83+'TAM IEX'!G83+'TAM PXIL'!G83</f>
        <v>3500</v>
      </c>
      <c r="H83" s="23">
        <f>DAM!H83+'G-DAM'!H83+RTM!H83+'TAM IEX'!H83+'TAM PXIL'!H83</f>
        <v>2297</v>
      </c>
      <c r="I83" s="23">
        <f>DAM!I83+'G-DAM'!I83+RTM!I83+'TAM IEX'!I83+'TAM PXIL'!I83</f>
        <v>1513.96</v>
      </c>
      <c r="J83" s="23">
        <f>DAM!J83+'G-DAM'!J83+RTM!J83+'TAM IEX'!J83+'TAM PXIL'!J83</f>
        <v>1567.26</v>
      </c>
      <c r="K83" s="23">
        <f>DAM!K83+'G-DAM'!K83+RTM!K83+'TAM IEX'!K83+'TAM PXIL'!K83</f>
        <v>1384.41</v>
      </c>
      <c r="L83" s="23">
        <f>DAM!L83+'G-DAM'!L83+RTM!L83+'TAM IEX'!L83+'TAM PXIL'!L83</f>
        <v>2050</v>
      </c>
      <c r="M83" s="23">
        <f>DAM!M83+'G-DAM'!M83+RTM!M83+'TAM IEX'!M83+'TAM PXIL'!M83</f>
        <v>2000</v>
      </c>
      <c r="N83" s="23">
        <f>DAM!N83+'G-DAM'!N83+RTM!N83+'TAM IEX'!N83+'TAM PXIL'!N83</f>
        <v>2000</v>
      </c>
      <c r="O83" s="23">
        <f>DAM!O83+'G-DAM'!O83+RTM!O83+'TAM IEX'!O83+'TAM PXIL'!O83</f>
        <v>800</v>
      </c>
      <c r="P83" s="23">
        <f>DAM!P83+'G-DAM'!P83+RTM!P83+'TAM IEX'!P83+'TAM PXIL'!P83</f>
        <v>1500</v>
      </c>
      <c r="Q83" s="23">
        <f>DAM!Q83+'G-DAM'!Q83+RTM!Q83+'TAM IEX'!Q83+'TAM PXIL'!Q83</f>
        <v>1500</v>
      </c>
      <c r="R83" s="23">
        <f>DAM!R83+'G-DAM'!R83+RTM!R83+'TAM IEX'!R83+'TAM PXIL'!R83</f>
        <v>1416.16</v>
      </c>
      <c r="S83" s="23">
        <f>DAM!S83+'G-DAM'!S83+RTM!S83+'TAM IEX'!S83+'TAM PXIL'!S83</f>
        <v>1500</v>
      </c>
      <c r="T83" s="23">
        <f>DAM!T83+'G-DAM'!T83+RTM!T83+'TAM IEX'!T83+'TAM PXIL'!T83</f>
        <v>1500</v>
      </c>
      <c r="U83" s="23">
        <f>DAM!U83+'G-DAM'!U83+RTM!U83+'TAM IEX'!U83+'TAM PXIL'!U83</f>
        <v>1000</v>
      </c>
      <c r="V83" s="23">
        <f>DAM!V83+'G-DAM'!V83+RTM!V83+'TAM IEX'!V83+'TAM PXIL'!V83</f>
        <v>245.31</v>
      </c>
      <c r="W83" s="23">
        <f>DAM!W83+'G-DAM'!W83+RTM!W83+'TAM IEX'!W83+'TAM PXIL'!W83</f>
        <v>177.72</v>
      </c>
      <c r="X83" s="23">
        <f>DAM!X83+'G-DAM'!X83+RTM!X83+'TAM IEX'!X83+'TAM PXIL'!X83</f>
        <v>594.79</v>
      </c>
      <c r="Y83" s="23">
        <f>DAM!Y83+'G-DAM'!Y83+RTM!Y83+'TAM IEX'!Y83+'TAM PXIL'!Y83</f>
        <v>1500</v>
      </c>
      <c r="Z83" s="23">
        <f>DAM!Z83+'G-DAM'!Z83+RTM!Z83+'TAM IEX'!Z83+'TAM PXIL'!Z83</f>
        <v>0</v>
      </c>
      <c r="AA83" s="23">
        <f>DAM!AA83+'G-DAM'!AA83+RTM!AA83+'TAM IEX'!AA83+'TAM PXIL'!AA83</f>
        <v>547.30999999999995</v>
      </c>
      <c r="AB83" s="23">
        <f>DAM!AB83+'G-DAM'!AB83+RTM!AB83+'TAM IEX'!AB83+'TAM PXIL'!AB83</f>
        <v>1226.2</v>
      </c>
      <c r="AC83" s="23">
        <f>DAM!AC83+'G-DAM'!AC83+RTM!AC83+'TAM IEX'!AC83+'TAM PXIL'!AC83</f>
        <v>750</v>
      </c>
      <c r="AD83" s="23">
        <f>DAM!AD83+'G-DAM'!AD83+RTM!AD83+'TAM IEX'!AD83+'TAM PXIL'!AD83</f>
        <v>1621.63</v>
      </c>
      <c r="AE83" s="23">
        <f>DAM!AE83+'G-DAM'!AE83+RTM!AE83+'TAM IEX'!AE83+'TAM PXIL'!AE83</f>
        <v>1953.56</v>
      </c>
      <c r="AF83" s="23">
        <f>DAM!AF83+'G-DAM'!AF83+RTM!AF83+'TAM IEX'!AF83+'TAM PXIL'!AF83</f>
        <v>2290</v>
      </c>
    </row>
    <row r="84" spans="1:32">
      <c r="A84" s="5" t="s">
        <v>84</v>
      </c>
      <c r="B84" s="23">
        <f>DAM!B84+'G-DAM'!B84+RTM!B84+'TAM IEX'!B84+'TAM PXIL'!B84</f>
        <v>2400</v>
      </c>
      <c r="C84" s="23">
        <f>DAM!C84+'G-DAM'!C84+RTM!C84+'TAM IEX'!C84+'TAM PXIL'!C84</f>
        <v>2700</v>
      </c>
      <c r="D84" s="23">
        <f>DAM!D84+'G-DAM'!D84+RTM!D84+'TAM IEX'!D84+'TAM PXIL'!D84</f>
        <v>2743.81</v>
      </c>
      <c r="E84" s="23">
        <f>DAM!E84+'G-DAM'!E84+RTM!E84+'TAM IEX'!E84+'TAM PXIL'!E84</f>
        <v>2930.81</v>
      </c>
      <c r="F84" s="23">
        <f>DAM!F84+'G-DAM'!F84+RTM!F84+'TAM IEX'!F84+'TAM PXIL'!F84</f>
        <v>3200</v>
      </c>
      <c r="G84" s="23">
        <f>DAM!G84+'G-DAM'!G84+RTM!G84+'TAM IEX'!G84+'TAM PXIL'!G84</f>
        <v>3500</v>
      </c>
      <c r="H84" s="23">
        <f>DAM!H84+'G-DAM'!H84+RTM!H84+'TAM IEX'!H84+'TAM PXIL'!H84</f>
        <v>2227</v>
      </c>
      <c r="I84" s="23">
        <f>DAM!I84+'G-DAM'!I84+RTM!I84+'TAM IEX'!I84+'TAM PXIL'!I84</f>
        <v>1706.52</v>
      </c>
      <c r="J84" s="23">
        <f>DAM!J84+'G-DAM'!J84+RTM!J84+'TAM IEX'!J84+'TAM PXIL'!J84</f>
        <v>1560.98</v>
      </c>
      <c r="K84" s="23">
        <f>DAM!K84+'G-DAM'!K84+RTM!K84+'TAM IEX'!K84+'TAM PXIL'!K84</f>
        <v>1287.77</v>
      </c>
      <c r="L84" s="23">
        <f>DAM!L84+'G-DAM'!L84+RTM!L84+'TAM IEX'!L84+'TAM PXIL'!L84</f>
        <v>2050</v>
      </c>
      <c r="M84" s="23">
        <f>DAM!M84+'G-DAM'!M84+RTM!M84+'TAM IEX'!M84+'TAM PXIL'!M84</f>
        <v>2000</v>
      </c>
      <c r="N84" s="23">
        <f>DAM!N84+'G-DAM'!N84+RTM!N84+'TAM IEX'!N84+'TAM PXIL'!N84</f>
        <v>2000</v>
      </c>
      <c r="O84" s="23">
        <f>DAM!O84+'G-DAM'!O84+RTM!O84+'TAM IEX'!O84+'TAM PXIL'!O84</f>
        <v>800</v>
      </c>
      <c r="P84" s="23">
        <f>DAM!P84+'G-DAM'!P84+RTM!P84+'TAM IEX'!P84+'TAM PXIL'!P84</f>
        <v>1500</v>
      </c>
      <c r="Q84" s="23">
        <f>DAM!Q84+'G-DAM'!Q84+RTM!Q84+'TAM IEX'!Q84+'TAM PXIL'!Q84</f>
        <v>1500</v>
      </c>
      <c r="R84" s="23">
        <f>DAM!R84+'G-DAM'!R84+RTM!R84+'TAM IEX'!R84+'TAM PXIL'!R84</f>
        <v>1211.69</v>
      </c>
      <c r="S84" s="23">
        <f>DAM!S84+'G-DAM'!S84+RTM!S84+'TAM IEX'!S84+'TAM PXIL'!S84</f>
        <v>1500</v>
      </c>
      <c r="T84" s="23">
        <f>DAM!T84+'G-DAM'!T84+RTM!T84+'TAM IEX'!T84+'TAM PXIL'!T84</f>
        <v>1500</v>
      </c>
      <c r="U84" s="23">
        <f>DAM!U84+'G-DAM'!U84+RTM!U84+'TAM IEX'!U84+'TAM PXIL'!U84</f>
        <v>1000</v>
      </c>
      <c r="V84" s="23">
        <f>DAM!V84+'G-DAM'!V84+RTM!V84+'TAM IEX'!V84+'TAM PXIL'!V84</f>
        <v>200</v>
      </c>
      <c r="W84" s="23">
        <f>DAM!W84+'G-DAM'!W84+RTM!W84+'TAM IEX'!W84+'TAM PXIL'!W84</f>
        <v>113.37</v>
      </c>
      <c r="X84" s="23">
        <f>DAM!X84+'G-DAM'!X84+RTM!X84+'TAM IEX'!X84+'TAM PXIL'!X84</f>
        <v>684.95</v>
      </c>
      <c r="Y84" s="23">
        <f>DAM!Y84+'G-DAM'!Y84+RTM!Y84+'TAM IEX'!Y84+'TAM PXIL'!Y84</f>
        <v>1500</v>
      </c>
      <c r="Z84" s="23">
        <f>DAM!Z84+'G-DAM'!Z84+RTM!Z84+'TAM IEX'!Z84+'TAM PXIL'!Z84</f>
        <v>0</v>
      </c>
      <c r="AA84" s="23">
        <f>DAM!AA84+'G-DAM'!AA84+RTM!AA84+'TAM IEX'!AA84+'TAM PXIL'!AA84</f>
        <v>776.99</v>
      </c>
      <c r="AB84" s="23">
        <f>DAM!AB84+'G-DAM'!AB84+RTM!AB84+'TAM IEX'!AB84+'TAM PXIL'!AB84</f>
        <v>1203.5899999999999</v>
      </c>
      <c r="AC84" s="23">
        <f>DAM!AC84+'G-DAM'!AC84+RTM!AC84+'TAM IEX'!AC84+'TAM PXIL'!AC84</f>
        <v>690.89</v>
      </c>
      <c r="AD84" s="23">
        <f>DAM!AD84+'G-DAM'!AD84+RTM!AD84+'TAM IEX'!AD84+'TAM PXIL'!AD84</f>
        <v>1614.19</v>
      </c>
      <c r="AE84" s="23">
        <f>DAM!AE84+'G-DAM'!AE84+RTM!AE84+'TAM IEX'!AE84+'TAM PXIL'!AE84</f>
        <v>1944.13</v>
      </c>
      <c r="AF84" s="23">
        <f>DAM!AF84+'G-DAM'!AF84+RTM!AF84+'TAM IEX'!AF84+'TAM PXIL'!AF84</f>
        <v>2290</v>
      </c>
    </row>
    <row r="85" spans="1:32">
      <c r="A85" s="5" t="s">
        <v>85</v>
      </c>
      <c r="B85" s="23">
        <f>DAM!B85+'G-DAM'!B85+RTM!B85+'TAM IEX'!B85+'TAM PXIL'!B85</f>
        <v>2500</v>
      </c>
      <c r="C85" s="23">
        <f>DAM!C85+'G-DAM'!C85+RTM!C85+'TAM IEX'!C85+'TAM PXIL'!C85</f>
        <v>2450</v>
      </c>
      <c r="D85" s="23">
        <f>DAM!D85+'G-DAM'!D85+RTM!D85+'TAM IEX'!D85+'TAM PXIL'!D85</f>
        <v>2953.09</v>
      </c>
      <c r="E85" s="23">
        <f>DAM!E85+'G-DAM'!E85+RTM!E85+'TAM IEX'!E85+'TAM PXIL'!E85</f>
        <v>2945.12</v>
      </c>
      <c r="F85" s="23">
        <f>DAM!F85+'G-DAM'!F85+RTM!F85+'TAM IEX'!F85+'TAM PXIL'!F85</f>
        <v>3200</v>
      </c>
      <c r="G85" s="23">
        <f>DAM!G85+'G-DAM'!G85+RTM!G85+'TAM IEX'!G85+'TAM PXIL'!G85</f>
        <v>3500</v>
      </c>
      <c r="H85" s="23">
        <f>DAM!H85+'G-DAM'!H85+RTM!H85+'TAM IEX'!H85+'TAM PXIL'!H85</f>
        <v>1877</v>
      </c>
      <c r="I85" s="23">
        <f>DAM!I85+'G-DAM'!I85+RTM!I85+'TAM IEX'!I85+'TAM PXIL'!I85</f>
        <v>1987.45</v>
      </c>
      <c r="J85" s="23">
        <f>DAM!J85+'G-DAM'!J85+RTM!J85+'TAM IEX'!J85+'TAM PXIL'!J85</f>
        <v>1902.96</v>
      </c>
      <c r="K85" s="23">
        <f>DAM!K85+'G-DAM'!K85+RTM!K85+'TAM IEX'!K85+'TAM PXIL'!K85</f>
        <v>1534.87</v>
      </c>
      <c r="L85" s="23">
        <f>DAM!L85+'G-DAM'!L85+RTM!L85+'TAM IEX'!L85+'TAM PXIL'!L85</f>
        <v>2050</v>
      </c>
      <c r="M85" s="23">
        <f>DAM!M85+'G-DAM'!M85+RTM!M85+'TAM IEX'!M85+'TAM PXIL'!M85</f>
        <v>2000</v>
      </c>
      <c r="N85" s="23">
        <f>DAM!N85+'G-DAM'!N85+RTM!N85+'TAM IEX'!N85+'TAM PXIL'!N85</f>
        <v>2036.98</v>
      </c>
      <c r="O85" s="23">
        <f>DAM!O85+'G-DAM'!O85+RTM!O85+'TAM IEX'!O85+'TAM PXIL'!O85</f>
        <v>800</v>
      </c>
      <c r="P85" s="23">
        <f>DAM!P85+'G-DAM'!P85+RTM!P85+'TAM IEX'!P85+'TAM PXIL'!P85</f>
        <v>1500</v>
      </c>
      <c r="Q85" s="23">
        <f>DAM!Q85+'G-DAM'!Q85+RTM!Q85+'TAM IEX'!Q85+'TAM PXIL'!Q85</f>
        <v>1500</v>
      </c>
      <c r="R85" s="23">
        <f>DAM!R85+'G-DAM'!R85+RTM!R85+'TAM IEX'!R85+'TAM PXIL'!R85</f>
        <v>1052.8900000000001</v>
      </c>
      <c r="S85" s="23">
        <f>DAM!S85+'G-DAM'!S85+RTM!S85+'TAM IEX'!S85+'TAM PXIL'!S85</f>
        <v>1500</v>
      </c>
      <c r="T85" s="23">
        <f>DAM!T85+'G-DAM'!T85+RTM!T85+'TAM IEX'!T85+'TAM PXIL'!T85</f>
        <v>1500</v>
      </c>
      <c r="U85" s="23">
        <f>DAM!U85+'G-DAM'!U85+RTM!U85+'TAM IEX'!U85+'TAM PXIL'!U85</f>
        <v>1000</v>
      </c>
      <c r="V85" s="23">
        <f>DAM!V85+'G-DAM'!V85+RTM!V85+'TAM IEX'!V85+'TAM PXIL'!V85</f>
        <v>200</v>
      </c>
      <c r="W85" s="23">
        <f>DAM!W85+'G-DAM'!W85+RTM!W85+'TAM IEX'!W85+'TAM PXIL'!W85</f>
        <v>717.98</v>
      </c>
      <c r="X85" s="23">
        <f>DAM!X85+'G-DAM'!X85+RTM!X85+'TAM IEX'!X85+'TAM PXIL'!X85</f>
        <v>609.04999999999995</v>
      </c>
      <c r="Y85" s="23">
        <f>DAM!Y85+'G-DAM'!Y85+RTM!Y85+'TAM IEX'!Y85+'TAM PXIL'!Y85</f>
        <v>1500</v>
      </c>
      <c r="Z85" s="23">
        <f>DAM!Z85+'G-DAM'!Z85+RTM!Z85+'TAM IEX'!Z85+'TAM PXIL'!Z85</f>
        <v>0</v>
      </c>
      <c r="AA85" s="23">
        <f>DAM!AA85+'G-DAM'!AA85+RTM!AA85+'TAM IEX'!AA85+'TAM PXIL'!AA85</f>
        <v>380</v>
      </c>
      <c r="AB85" s="23">
        <f>DAM!AB85+'G-DAM'!AB85+RTM!AB85+'TAM IEX'!AB85+'TAM PXIL'!AB85</f>
        <v>987.82</v>
      </c>
      <c r="AC85" s="23">
        <f>DAM!AC85+'G-DAM'!AC85+RTM!AC85+'TAM IEX'!AC85+'TAM PXIL'!AC85</f>
        <v>723.96</v>
      </c>
      <c r="AD85" s="23">
        <f>DAM!AD85+'G-DAM'!AD85+RTM!AD85+'TAM IEX'!AD85+'TAM PXIL'!AD85</f>
        <v>1558.96</v>
      </c>
      <c r="AE85" s="23">
        <f>DAM!AE85+'G-DAM'!AE85+RTM!AE85+'TAM IEX'!AE85+'TAM PXIL'!AE85</f>
        <v>1694.5</v>
      </c>
      <c r="AF85" s="23">
        <f>DAM!AF85+'G-DAM'!AF85+RTM!AF85+'TAM IEX'!AF85+'TAM PXIL'!AF85</f>
        <v>2290</v>
      </c>
    </row>
    <row r="86" spans="1:32">
      <c r="A86" s="5" t="s">
        <v>86</v>
      </c>
      <c r="B86" s="23">
        <f>DAM!B86+'G-DAM'!B86+RTM!B86+'TAM IEX'!B86+'TAM PXIL'!B86</f>
        <v>2499.9899999999998</v>
      </c>
      <c r="C86" s="23">
        <f>DAM!C86+'G-DAM'!C86+RTM!C86+'TAM IEX'!C86+'TAM PXIL'!C86</f>
        <v>2411.5</v>
      </c>
      <c r="D86" s="23">
        <f>DAM!D86+'G-DAM'!D86+RTM!D86+'TAM IEX'!D86+'TAM PXIL'!D86</f>
        <v>3006.9799999999996</v>
      </c>
      <c r="E86" s="23">
        <f>DAM!E86+'G-DAM'!E86+RTM!E86+'TAM IEX'!E86+'TAM PXIL'!E86</f>
        <v>2919.96</v>
      </c>
      <c r="F86" s="23">
        <f>DAM!F86+'G-DAM'!F86+RTM!F86+'TAM IEX'!F86+'TAM PXIL'!F86</f>
        <v>3200</v>
      </c>
      <c r="G86" s="23">
        <f>DAM!G86+'G-DAM'!G86+RTM!G86+'TAM IEX'!G86+'TAM PXIL'!G86</f>
        <v>3500</v>
      </c>
      <c r="H86" s="23">
        <f>DAM!H86+'G-DAM'!H86+RTM!H86+'TAM IEX'!H86+'TAM PXIL'!H86</f>
        <v>1577</v>
      </c>
      <c r="I86" s="23">
        <f>DAM!I86+'G-DAM'!I86+RTM!I86+'TAM IEX'!I86+'TAM PXIL'!I86</f>
        <v>2099.5099999999998</v>
      </c>
      <c r="J86" s="23">
        <f>DAM!J86+'G-DAM'!J86+RTM!J86+'TAM IEX'!J86+'TAM PXIL'!J86</f>
        <v>1895.25</v>
      </c>
      <c r="K86" s="23">
        <f>DAM!K86+'G-DAM'!K86+RTM!K86+'TAM IEX'!K86+'TAM PXIL'!K86</f>
        <v>1509.18</v>
      </c>
      <c r="L86" s="23">
        <f>DAM!L86+'G-DAM'!L86+RTM!L86+'TAM IEX'!L86+'TAM PXIL'!L86</f>
        <v>2050</v>
      </c>
      <c r="M86" s="23">
        <f>DAM!M86+'G-DAM'!M86+RTM!M86+'TAM IEX'!M86+'TAM PXIL'!M86</f>
        <v>2000</v>
      </c>
      <c r="N86" s="23">
        <f>DAM!N86+'G-DAM'!N86+RTM!N86+'TAM IEX'!N86+'TAM PXIL'!N86</f>
        <v>2101.9499999999998</v>
      </c>
      <c r="O86" s="23">
        <f>DAM!O86+'G-DAM'!O86+RTM!O86+'TAM IEX'!O86+'TAM PXIL'!O86</f>
        <v>850</v>
      </c>
      <c r="P86" s="23">
        <f>DAM!P86+'G-DAM'!P86+RTM!P86+'TAM IEX'!P86+'TAM PXIL'!P86</f>
        <v>1500</v>
      </c>
      <c r="Q86" s="23">
        <f>DAM!Q86+'G-DAM'!Q86+RTM!Q86+'TAM IEX'!Q86+'TAM PXIL'!Q86</f>
        <v>1500.84</v>
      </c>
      <c r="R86" s="23">
        <f>DAM!R86+'G-DAM'!R86+RTM!R86+'TAM IEX'!R86+'TAM PXIL'!R86</f>
        <v>1105.3</v>
      </c>
      <c r="S86" s="23">
        <f>DAM!S86+'G-DAM'!S86+RTM!S86+'TAM IEX'!S86+'TAM PXIL'!S86</f>
        <v>1500</v>
      </c>
      <c r="T86" s="23">
        <f>DAM!T86+'G-DAM'!T86+RTM!T86+'TAM IEX'!T86+'TAM PXIL'!T86</f>
        <v>1500</v>
      </c>
      <c r="U86" s="23">
        <f>DAM!U86+'G-DAM'!U86+RTM!U86+'TAM IEX'!U86+'TAM PXIL'!U86</f>
        <v>1000</v>
      </c>
      <c r="V86" s="23">
        <f>DAM!V86+'G-DAM'!V86+RTM!V86+'TAM IEX'!V86+'TAM PXIL'!V86</f>
        <v>200</v>
      </c>
      <c r="W86" s="23">
        <f>DAM!W86+'G-DAM'!W86+RTM!W86+'TAM IEX'!W86+'TAM PXIL'!W86</f>
        <v>729.45</v>
      </c>
      <c r="X86" s="23">
        <f>DAM!X86+'G-DAM'!X86+RTM!X86+'TAM IEX'!X86+'TAM PXIL'!X86</f>
        <v>579.9</v>
      </c>
      <c r="Y86" s="23">
        <f>DAM!Y86+'G-DAM'!Y86+RTM!Y86+'TAM IEX'!Y86+'TAM PXIL'!Y86</f>
        <v>1500</v>
      </c>
      <c r="Z86" s="23">
        <f>DAM!Z86+'G-DAM'!Z86+RTM!Z86+'TAM IEX'!Z86+'TAM PXIL'!Z86</f>
        <v>27.31</v>
      </c>
      <c r="AA86" s="23">
        <f>DAM!AA86+'G-DAM'!AA86+RTM!AA86+'TAM IEX'!AA86+'TAM PXIL'!AA86</f>
        <v>350</v>
      </c>
      <c r="AB86" s="23">
        <f>DAM!AB86+'G-DAM'!AB86+RTM!AB86+'TAM IEX'!AB86+'TAM PXIL'!AB86</f>
        <v>990.25</v>
      </c>
      <c r="AC86" s="23">
        <f>DAM!AC86+'G-DAM'!AC86+RTM!AC86+'TAM IEX'!AC86+'TAM PXIL'!AC86</f>
        <v>715.66</v>
      </c>
      <c r="AD86" s="23">
        <f>DAM!AD86+'G-DAM'!AD86+RTM!AD86+'TAM IEX'!AD86+'TAM PXIL'!AD86</f>
        <v>1547.18</v>
      </c>
      <c r="AE86" s="23">
        <f>DAM!AE86+'G-DAM'!AE86+RTM!AE86+'TAM IEX'!AE86+'TAM PXIL'!AE86</f>
        <v>1734.01</v>
      </c>
      <c r="AF86" s="23">
        <f>DAM!AF86+'G-DAM'!AF86+RTM!AF86+'TAM IEX'!AF86+'TAM PXIL'!AF86</f>
        <v>2290</v>
      </c>
    </row>
    <row r="87" spans="1:32">
      <c r="A87" s="5" t="s">
        <v>87</v>
      </c>
      <c r="B87" s="23">
        <f>DAM!B87+'G-DAM'!B87+RTM!B87+'TAM IEX'!B87+'TAM PXIL'!B87</f>
        <v>3035.37</v>
      </c>
      <c r="C87" s="23">
        <f>DAM!C87+'G-DAM'!C87+RTM!C87+'TAM IEX'!C87+'TAM PXIL'!C87</f>
        <v>3217.28</v>
      </c>
      <c r="D87" s="23">
        <f>DAM!D87+'G-DAM'!D87+RTM!D87+'TAM IEX'!D87+'TAM PXIL'!D87</f>
        <v>3680.48</v>
      </c>
      <c r="E87" s="23">
        <f>DAM!E87+'G-DAM'!E87+RTM!E87+'TAM IEX'!E87+'TAM PXIL'!E87</f>
        <v>3365.45</v>
      </c>
      <c r="F87" s="23">
        <f>DAM!F87+'G-DAM'!F87+RTM!F87+'TAM IEX'!F87+'TAM PXIL'!F87</f>
        <v>3697.25</v>
      </c>
      <c r="G87" s="23">
        <f>DAM!G87+'G-DAM'!G87+RTM!G87+'TAM IEX'!G87+'TAM PXIL'!G87</f>
        <v>3512.08</v>
      </c>
      <c r="H87" s="23">
        <f>DAM!H87+'G-DAM'!H87+RTM!H87+'TAM IEX'!H87+'TAM PXIL'!H87</f>
        <v>2200</v>
      </c>
      <c r="I87" s="23">
        <f>DAM!I87+'G-DAM'!I87+RTM!I87+'TAM IEX'!I87+'TAM PXIL'!I87</f>
        <v>2299.16</v>
      </c>
      <c r="J87" s="23">
        <f>DAM!J87+'G-DAM'!J87+RTM!J87+'TAM IEX'!J87+'TAM PXIL'!J87</f>
        <v>1764.78</v>
      </c>
      <c r="K87" s="23">
        <f>DAM!K87+'G-DAM'!K87+RTM!K87+'TAM IEX'!K87+'TAM PXIL'!K87</f>
        <v>2376.48</v>
      </c>
      <c r="L87" s="23">
        <f>DAM!L87+'G-DAM'!L87+RTM!L87+'TAM IEX'!L87+'TAM PXIL'!L87</f>
        <v>2576.75</v>
      </c>
      <c r="M87" s="23">
        <f>DAM!M87+'G-DAM'!M87+RTM!M87+'TAM IEX'!M87+'TAM PXIL'!M87</f>
        <v>2251.1</v>
      </c>
      <c r="N87" s="23">
        <f>DAM!N87+'G-DAM'!N87+RTM!N87+'TAM IEX'!N87+'TAM PXIL'!N87</f>
        <v>2765.8199999999997</v>
      </c>
      <c r="O87" s="23">
        <f>DAM!O87+'G-DAM'!O87+RTM!O87+'TAM IEX'!O87+'TAM PXIL'!O87</f>
        <v>1600</v>
      </c>
      <c r="P87" s="23">
        <f>DAM!P87+'G-DAM'!P87+RTM!P87+'TAM IEX'!P87+'TAM PXIL'!P87</f>
        <v>1500.74</v>
      </c>
      <c r="Q87" s="23">
        <f>DAM!Q87+'G-DAM'!Q87+RTM!Q87+'TAM IEX'!Q87+'TAM PXIL'!Q87</f>
        <v>2016.47</v>
      </c>
      <c r="R87" s="23">
        <f>DAM!R87+'G-DAM'!R87+RTM!R87+'TAM IEX'!R87+'TAM PXIL'!R87</f>
        <v>2012.54</v>
      </c>
      <c r="S87" s="23">
        <f>DAM!S87+'G-DAM'!S87+RTM!S87+'TAM IEX'!S87+'TAM PXIL'!S87</f>
        <v>2100.1</v>
      </c>
      <c r="T87" s="23">
        <f>DAM!T87+'G-DAM'!T87+RTM!T87+'TAM IEX'!T87+'TAM PXIL'!T87</f>
        <v>1602.26</v>
      </c>
      <c r="U87" s="23">
        <f>DAM!U87+'G-DAM'!U87+RTM!U87+'TAM IEX'!U87+'TAM PXIL'!U87</f>
        <v>1135.22</v>
      </c>
      <c r="V87" s="23">
        <f>DAM!V87+'G-DAM'!V87+RTM!V87+'TAM IEX'!V87+'TAM PXIL'!V87</f>
        <v>482.64</v>
      </c>
      <c r="W87" s="23">
        <f>DAM!W87+'G-DAM'!W87+RTM!W87+'TAM IEX'!W87+'TAM PXIL'!W87</f>
        <v>959.82</v>
      </c>
      <c r="X87" s="23">
        <f>DAM!X87+'G-DAM'!X87+RTM!X87+'TAM IEX'!X87+'TAM PXIL'!X87</f>
        <v>1042.01</v>
      </c>
      <c r="Y87" s="23">
        <f>DAM!Y87+'G-DAM'!Y87+RTM!Y87+'TAM IEX'!Y87+'TAM PXIL'!Y87</f>
        <v>2028.73</v>
      </c>
      <c r="Z87" s="23">
        <f>DAM!Z87+'G-DAM'!Z87+RTM!Z87+'TAM IEX'!Z87+'TAM PXIL'!Z87</f>
        <v>687.02</v>
      </c>
      <c r="AA87" s="23">
        <f>DAM!AA87+'G-DAM'!AA87+RTM!AA87+'TAM IEX'!AA87+'TAM PXIL'!AA87</f>
        <v>852.01</v>
      </c>
      <c r="AB87" s="23">
        <f>DAM!AB87+'G-DAM'!AB87+RTM!AB87+'TAM IEX'!AB87+'TAM PXIL'!AB87</f>
        <v>1530.73</v>
      </c>
      <c r="AC87" s="23">
        <f>DAM!AC87+'G-DAM'!AC87+RTM!AC87+'TAM IEX'!AC87+'TAM PXIL'!AC87</f>
        <v>1130.71</v>
      </c>
      <c r="AD87" s="23">
        <f>DAM!AD87+'G-DAM'!AD87+RTM!AD87+'TAM IEX'!AD87+'TAM PXIL'!AD87</f>
        <v>1592.23</v>
      </c>
      <c r="AE87" s="23">
        <f>DAM!AE87+'G-DAM'!AE87+RTM!AE87+'TAM IEX'!AE87+'TAM PXIL'!AE87</f>
        <v>2344.0500000000002</v>
      </c>
      <c r="AF87" s="23">
        <f>DAM!AF87+'G-DAM'!AF87+RTM!AF87+'TAM IEX'!AF87+'TAM PXIL'!AF87</f>
        <v>3602.81</v>
      </c>
    </row>
    <row r="88" spans="1:32">
      <c r="A88" s="5" t="s">
        <v>88</v>
      </c>
      <c r="B88" s="23">
        <f>DAM!B88+'G-DAM'!B88+RTM!B88+'TAM IEX'!B88+'TAM PXIL'!B88</f>
        <v>2482.0100000000002</v>
      </c>
      <c r="C88" s="23">
        <f>DAM!C88+'G-DAM'!C88+RTM!C88+'TAM IEX'!C88+'TAM PXIL'!C88</f>
        <v>3225.31</v>
      </c>
      <c r="D88" s="23">
        <f>DAM!D88+'G-DAM'!D88+RTM!D88+'TAM IEX'!D88+'TAM PXIL'!D88</f>
        <v>3539.24</v>
      </c>
      <c r="E88" s="23">
        <f>DAM!E88+'G-DAM'!E88+RTM!E88+'TAM IEX'!E88+'TAM PXIL'!E88</f>
        <v>3311.9700000000003</v>
      </c>
      <c r="F88" s="23">
        <f>DAM!F88+'G-DAM'!F88+RTM!F88+'TAM IEX'!F88+'TAM PXIL'!F88</f>
        <v>3655.38</v>
      </c>
      <c r="G88" s="23">
        <f>DAM!G88+'G-DAM'!G88+RTM!G88+'TAM IEX'!G88+'TAM PXIL'!G88</f>
        <v>3503.38</v>
      </c>
      <c r="H88" s="23">
        <f>DAM!H88+'G-DAM'!H88+RTM!H88+'TAM IEX'!H88+'TAM PXIL'!H88</f>
        <v>2200</v>
      </c>
      <c r="I88" s="23">
        <f>DAM!I88+'G-DAM'!I88+RTM!I88+'TAM IEX'!I88+'TAM PXIL'!I88</f>
        <v>2249.38</v>
      </c>
      <c r="J88" s="23">
        <f>DAM!J88+'G-DAM'!J88+RTM!J88+'TAM IEX'!J88+'TAM PXIL'!J88</f>
        <v>1755.65</v>
      </c>
      <c r="K88" s="23">
        <f>DAM!K88+'G-DAM'!K88+RTM!K88+'TAM IEX'!K88+'TAM PXIL'!K88</f>
        <v>2385.8000000000002</v>
      </c>
      <c r="L88" s="23">
        <f>DAM!L88+'G-DAM'!L88+RTM!L88+'TAM IEX'!L88+'TAM PXIL'!L88</f>
        <v>2558.4799999999996</v>
      </c>
      <c r="M88" s="23">
        <f>DAM!M88+'G-DAM'!M88+RTM!M88+'TAM IEX'!M88+'TAM PXIL'!M88</f>
        <v>2402.48</v>
      </c>
      <c r="N88" s="23">
        <f>DAM!N88+'G-DAM'!N88+RTM!N88+'TAM IEX'!N88+'TAM PXIL'!N88</f>
        <v>2722.77</v>
      </c>
      <c r="O88" s="23">
        <f>DAM!O88+'G-DAM'!O88+RTM!O88+'TAM IEX'!O88+'TAM PXIL'!O88</f>
        <v>1600</v>
      </c>
      <c r="P88" s="23">
        <f>DAM!P88+'G-DAM'!P88+RTM!P88+'TAM IEX'!P88+'TAM PXIL'!P88</f>
        <v>1502.99</v>
      </c>
      <c r="Q88" s="23">
        <f>DAM!Q88+'G-DAM'!Q88+RTM!Q88+'TAM IEX'!Q88+'TAM PXIL'!Q88</f>
        <v>1948.39</v>
      </c>
      <c r="R88" s="23">
        <f>DAM!R88+'G-DAM'!R88+RTM!R88+'TAM IEX'!R88+'TAM PXIL'!R88</f>
        <v>1986.5</v>
      </c>
      <c r="S88" s="23">
        <f>DAM!S88+'G-DAM'!S88+RTM!S88+'TAM IEX'!S88+'TAM PXIL'!S88</f>
        <v>2050.13</v>
      </c>
      <c r="T88" s="23">
        <f>DAM!T88+'G-DAM'!T88+RTM!T88+'TAM IEX'!T88+'TAM PXIL'!T88</f>
        <v>1602.49</v>
      </c>
      <c r="U88" s="23">
        <f>DAM!U88+'G-DAM'!U88+RTM!U88+'TAM IEX'!U88+'TAM PXIL'!U88</f>
        <v>1133.9000000000001</v>
      </c>
      <c r="V88" s="23">
        <f>DAM!V88+'G-DAM'!V88+RTM!V88+'TAM IEX'!V88+'TAM PXIL'!V88</f>
        <v>512.67000000000007</v>
      </c>
      <c r="W88" s="23">
        <f>DAM!W88+'G-DAM'!W88+RTM!W88+'TAM IEX'!W88+'TAM PXIL'!W88</f>
        <v>923.53</v>
      </c>
      <c r="X88" s="23">
        <f>DAM!X88+'G-DAM'!X88+RTM!X88+'TAM IEX'!X88+'TAM PXIL'!X88</f>
        <v>987.23</v>
      </c>
      <c r="Y88" s="23">
        <f>DAM!Y88+'G-DAM'!Y88+RTM!Y88+'TAM IEX'!Y88+'TAM PXIL'!Y88</f>
        <v>2021.15</v>
      </c>
      <c r="Z88" s="23">
        <f>DAM!Z88+'G-DAM'!Z88+RTM!Z88+'TAM IEX'!Z88+'TAM PXIL'!Z88</f>
        <v>720.67000000000007</v>
      </c>
      <c r="AA88" s="23">
        <f>DAM!AA88+'G-DAM'!AA88+RTM!AA88+'TAM IEX'!AA88+'TAM PXIL'!AA88</f>
        <v>691.83999999999992</v>
      </c>
      <c r="AB88" s="23">
        <f>DAM!AB88+'G-DAM'!AB88+RTM!AB88+'TAM IEX'!AB88+'TAM PXIL'!AB88</f>
        <v>1450.9</v>
      </c>
      <c r="AC88" s="23">
        <f>DAM!AC88+'G-DAM'!AC88+RTM!AC88+'TAM IEX'!AC88+'TAM PXIL'!AC88</f>
        <v>1131.03</v>
      </c>
      <c r="AD88" s="23">
        <f>DAM!AD88+'G-DAM'!AD88+RTM!AD88+'TAM IEX'!AD88+'TAM PXIL'!AD88</f>
        <v>1557.9399999999998</v>
      </c>
      <c r="AE88" s="23">
        <f>DAM!AE88+'G-DAM'!AE88+RTM!AE88+'TAM IEX'!AE88+'TAM PXIL'!AE88</f>
        <v>2367.67</v>
      </c>
      <c r="AF88" s="23">
        <f>DAM!AF88+'G-DAM'!AF88+RTM!AF88+'TAM IEX'!AF88+'TAM PXIL'!AF88</f>
        <v>3342.25</v>
      </c>
    </row>
    <row r="89" spans="1:32">
      <c r="A89" s="5" t="s">
        <v>89</v>
      </c>
      <c r="B89" s="23">
        <f>DAM!B89+'G-DAM'!B89+RTM!B89+'TAM IEX'!B89+'TAM PXIL'!B89</f>
        <v>2650</v>
      </c>
      <c r="C89" s="23">
        <f>DAM!C89+'G-DAM'!C89+RTM!C89+'TAM IEX'!C89+'TAM PXIL'!C89</f>
        <v>3300</v>
      </c>
      <c r="D89" s="23">
        <f>DAM!D89+'G-DAM'!D89+RTM!D89+'TAM IEX'!D89+'TAM PXIL'!D89</f>
        <v>3727.33</v>
      </c>
      <c r="E89" s="23">
        <f>DAM!E89+'G-DAM'!E89+RTM!E89+'TAM IEX'!E89+'TAM PXIL'!E89</f>
        <v>3855.6499999999996</v>
      </c>
      <c r="F89" s="23">
        <f>DAM!F89+'G-DAM'!F89+RTM!F89+'TAM IEX'!F89+'TAM PXIL'!F89</f>
        <v>3485.25</v>
      </c>
      <c r="G89" s="23">
        <f>DAM!G89+'G-DAM'!G89+RTM!G89+'TAM IEX'!G89+'TAM PXIL'!G89</f>
        <v>3500</v>
      </c>
      <c r="H89" s="23">
        <f>DAM!H89+'G-DAM'!H89+RTM!H89+'TAM IEX'!H89+'TAM PXIL'!H89</f>
        <v>2050</v>
      </c>
      <c r="I89" s="23">
        <f>DAM!I89+'G-DAM'!I89+RTM!I89+'TAM IEX'!I89+'TAM PXIL'!I89</f>
        <v>2244.2399999999998</v>
      </c>
      <c r="J89" s="23">
        <f>DAM!J89+'G-DAM'!J89+RTM!J89+'TAM IEX'!J89+'TAM PXIL'!J89</f>
        <v>1771.7599999999998</v>
      </c>
      <c r="K89" s="23">
        <f>DAM!K89+'G-DAM'!K89+RTM!K89+'TAM IEX'!K89+'TAM PXIL'!K89</f>
        <v>2349.11</v>
      </c>
      <c r="L89" s="23">
        <f>DAM!L89+'G-DAM'!L89+RTM!L89+'TAM IEX'!L89+'TAM PXIL'!L89</f>
        <v>2770.01</v>
      </c>
      <c r="M89" s="23">
        <f>DAM!M89+'G-DAM'!M89+RTM!M89+'TAM IEX'!M89+'TAM PXIL'!M89</f>
        <v>2506.66</v>
      </c>
      <c r="N89" s="23">
        <f>DAM!N89+'G-DAM'!N89+RTM!N89+'TAM IEX'!N89+'TAM PXIL'!N89</f>
        <v>2822.54</v>
      </c>
      <c r="O89" s="23">
        <f>DAM!O89+'G-DAM'!O89+RTM!O89+'TAM IEX'!O89+'TAM PXIL'!O89</f>
        <v>1550</v>
      </c>
      <c r="P89" s="23">
        <f>DAM!P89+'G-DAM'!P89+RTM!P89+'TAM IEX'!P89+'TAM PXIL'!P89</f>
        <v>1784.99</v>
      </c>
      <c r="Q89" s="23">
        <f>DAM!Q89+'G-DAM'!Q89+RTM!Q89+'TAM IEX'!Q89+'TAM PXIL'!Q89</f>
        <v>1602.1</v>
      </c>
      <c r="R89" s="23">
        <f>DAM!R89+'G-DAM'!R89+RTM!R89+'TAM IEX'!R89+'TAM PXIL'!R89</f>
        <v>2189.89</v>
      </c>
      <c r="S89" s="23">
        <f>DAM!S89+'G-DAM'!S89+RTM!S89+'TAM IEX'!S89+'TAM PXIL'!S89</f>
        <v>2099.9899999999998</v>
      </c>
      <c r="T89" s="23">
        <f>DAM!T89+'G-DAM'!T89+RTM!T89+'TAM IEX'!T89+'TAM PXIL'!T89</f>
        <v>1603.76</v>
      </c>
      <c r="U89" s="23">
        <f>DAM!U89+'G-DAM'!U89+RTM!U89+'TAM IEX'!U89+'TAM PXIL'!U89</f>
        <v>1132.68</v>
      </c>
      <c r="V89" s="23">
        <f>DAM!V89+'G-DAM'!V89+RTM!V89+'TAM IEX'!V89+'TAM PXIL'!V89</f>
        <v>392.63</v>
      </c>
      <c r="W89" s="23">
        <f>DAM!W89+'G-DAM'!W89+RTM!W89+'TAM IEX'!W89+'TAM PXIL'!W89</f>
        <v>1182.57</v>
      </c>
      <c r="X89" s="23">
        <f>DAM!X89+'G-DAM'!X89+RTM!X89+'TAM IEX'!X89+'TAM PXIL'!X89</f>
        <v>1240.95</v>
      </c>
      <c r="Y89" s="23">
        <f>DAM!Y89+'G-DAM'!Y89+RTM!Y89+'TAM IEX'!Y89+'TAM PXIL'!Y89</f>
        <v>2015.02</v>
      </c>
      <c r="Z89" s="23">
        <f>DAM!Z89+'G-DAM'!Z89+RTM!Z89+'TAM IEX'!Z89+'TAM PXIL'!Z89</f>
        <v>658.3599999999999</v>
      </c>
      <c r="AA89" s="23">
        <f>DAM!AA89+'G-DAM'!AA89+RTM!AA89+'TAM IEX'!AA89+'TAM PXIL'!AA89</f>
        <v>728.77</v>
      </c>
      <c r="AB89" s="23">
        <f>DAM!AB89+'G-DAM'!AB89+RTM!AB89+'TAM IEX'!AB89+'TAM PXIL'!AB89</f>
        <v>1647.94</v>
      </c>
      <c r="AC89" s="23">
        <f>DAM!AC89+'G-DAM'!AC89+RTM!AC89+'TAM IEX'!AC89+'TAM PXIL'!AC89</f>
        <v>844.63000000000011</v>
      </c>
      <c r="AD89" s="23">
        <f>DAM!AD89+'G-DAM'!AD89+RTM!AD89+'TAM IEX'!AD89+'TAM PXIL'!AD89</f>
        <v>1547.55</v>
      </c>
      <c r="AE89" s="23">
        <f>DAM!AE89+'G-DAM'!AE89+RTM!AE89+'TAM IEX'!AE89+'TAM PXIL'!AE89</f>
        <v>2390.27</v>
      </c>
      <c r="AF89" s="23">
        <f>DAM!AF89+'G-DAM'!AF89+RTM!AF89+'TAM IEX'!AF89+'TAM PXIL'!AF89</f>
        <v>2744.5299999999997</v>
      </c>
    </row>
    <row r="90" spans="1:32">
      <c r="A90" s="5" t="s">
        <v>90</v>
      </c>
      <c r="B90" s="23">
        <f>DAM!B90+'G-DAM'!B90+RTM!B90+'TAM IEX'!B90+'TAM PXIL'!B90</f>
        <v>2617.84</v>
      </c>
      <c r="C90" s="23">
        <f>DAM!C90+'G-DAM'!C90+RTM!C90+'TAM IEX'!C90+'TAM PXIL'!C90</f>
        <v>3249.68</v>
      </c>
      <c r="D90" s="23">
        <f>DAM!D90+'G-DAM'!D90+RTM!D90+'TAM IEX'!D90+'TAM PXIL'!D90</f>
        <v>3674.34</v>
      </c>
      <c r="E90" s="23">
        <f>DAM!E90+'G-DAM'!E90+RTM!E90+'TAM IEX'!E90+'TAM PXIL'!E90</f>
        <v>3901.3</v>
      </c>
      <c r="F90" s="23">
        <f>DAM!F90+'G-DAM'!F90+RTM!F90+'TAM IEX'!F90+'TAM PXIL'!F90</f>
        <v>3451.74</v>
      </c>
      <c r="G90" s="23">
        <f>DAM!G90+'G-DAM'!G90+RTM!G90+'TAM IEX'!G90+'TAM PXIL'!G90</f>
        <v>3500</v>
      </c>
      <c r="H90" s="23">
        <f>DAM!H90+'G-DAM'!H90+RTM!H90+'TAM IEX'!H90+'TAM PXIL'!H90</f>
        <v>2000</v>
      </c>
      <c r="I90" s="23">
        <f>DAM!I90+'G-DAM'!I90+RTM!I90+'TAM IEX'!I90+'TAM PXIL'!I90</f>
        <v>2224.5100000000002</v>
      </c>
      <c r="J90" s="23">
        <f>DAM!J90+'G-DAM'!J90+RTM!J90+'TAM IEX'!J90+'TAM PXIL'!J90</f>
        <v>1783.69</v>
      </c>
      <c r="K90" s="23">
        <f>DAM!K90+'G-DAM'!K90+RTM!K90+'TAM IEX'!K90+'TAM PXIL'!K90</f>
        <v>2307.1999999999998</v>
      </c>
      <c r="L90" s="23">
        <f>DAM!L90+'G-DAM'!L90+RTM!L90+'TAM IEX'!L90+'TAM PXIL'!L90</f>
        <v>2768.56</v>
      </c>
      <c r="M90" s="23">
        <f>DAM!M90+'G-DAM'!M90+RTM!M90+'TAM IEX'!M90+'TAM PXIL'!M90</f>
        <v>2450</v>
      </c>
      <c r="N90" s="23">
        <f>DAM!N90+'G-DAM'!N90+RTM!N90+'TAM IEX'!N90+'TAM PXIL'!N90</f>
        <v>2833.93</v>
      </c>
      <c r="O90" s="23">
        <f>DAM!O90+'G-DAM'!O90+RTM!O90+'TAM IEX'!O90+'TAM PXIL'!O90</f>
        <v>1550</v>
      </c>
      <c r="P90" s="23">
        <f>DAM!P90+'G-DAM'!P90+RTM!P90+'TAM IEX'!P90+'TAM PXIL'!P90</f>
        <v>1789.24</v>
      </c>
      <c r="Q90" s="23">
        <f>DAM!Q90+'G-DAM'!Q90+RTM!Q90+'TAM IEX'!Q90+'TAM PXIL'!Q90</f>
        <v>1567.14</v>
      </c>
      <c r="R90" s="23">
        <f>DAM!R90+'G-DAM'!R90+RTM!R90+'TAM IEX'!R90+'TAM PXIL'!R90</f>
        <v>1984.29</v>
      </c>
      <c r="S90" s="23">
        <f>DAM!S90+'G-DAM'!S90+RTM!S90+'TAM IEX'!S90+'TAM PXIL'!S90</f>
        <v>2000</v>
      </c>
      <c r="T90" s="23">
        <f>DAM!T90+'G-DAM'!T90+RTM!T90+'TAM IEX'!T90+'TAM PXIL'!T90</f>
        <v>1602.96</v>
      </c>
      <c r="U90" s="23">
        <f>DAM!U90+'G-DAM'!U90+RTM!U90+'TAM IEX'!U90+'TAM PXIL'!U90</f>
        <v>1131.6600000000001</v>
      </c>
      <c r="V90" s="23">
        <f>DAM!V90+'G-DAM'!V90+RTM!V90+'TAM IEX'!V90+'TAM PXIL'!V90</f>
        <v>366.47</v>
      </c>
      <c r="W90" s="23">
        <f>DAM!W90+'G-DAM'!W90+RTM!W90+'TAM IEX'!W90+'TAM PXIL'!W90</f>
        <v>1289.3899999999999</v>
      </c>
      <c r="X90" s="23">
        <f>DAM!X90+'G-DAM'!X90+RTM!X90+'TAM IEX'!X90+'TAM PXIL'!X90</f>
        <v>1318.52</v>
      </c>
      <c r="Y90" s="23">
        <f>DAM!Y90+'G-DAM'!Y90+RTM!Y90+'TAM IEX'!Y90+'TAM PXIL'!Y90</f>
        <v>2010.15</v>
      </c>
      <c r="Z90" s="23">
        <f>DAM!Z90+'G-DAM'!Z90+RTM!Z90+'TAM IEX'!Z90+'TAM PXIL'!Z90</f>
        <v>597.28</v>
      </c>
      <c r="AA90" s="23">
        <f>DAM!AA90+'G-DAM'!AA90+RTM!AA90+'TAM IEX'!AA90+'TAM PXIL'!AA90</f>
        <v>716.31999999999994</v>
      </c>
      <c r="AB90" s="23">
        <f>DAM!AB90+'G-DAM'!AB90+RTM!AB90+'TAM IEX'!AB90+'TAM PXIL'!AB90</f>
        <v>1451.5900000000001</v>
      </c>
      <c r="AC90" s="23">
        <f>DAM!AC90+'G-DAM'!AC90+RTM!AC90+'TAM IEX'!AC90+'TAM PXIL'!AC90</f>
        <v>828.95</v>
      </c>
      <c r="AD90" s="23">
        <f>DAM!AD90+'G-DAM'!AD90+RTM!AD90+'TAM IEX'!AD90+'TAM PXIL'!AD90</f>
        <v>1581.18</v>
      </c>
      <c r="AE90" s="23">
        <f>DAM!AE90+'G-DAM'!AE90+RTM!AE90+'TAM IEX'!AE90+'TAM PXIL'!AE90</f>
        <v>2379.91</v>
      </c>
      <c r="AF90" s="23">
        <f>DAM!AF90+'G-DAM'!AF90+RTM!AF90+'TAM IEX'!AF90+'TAM PXIL'!AF90</f>
        <v>2295.15</v>
      </c>
    </row>
    <row r="91" spans="1:32">
      <c r="A91" s="5" t="s">
        <v>91</v>
      </c>
      <c r="B91" s="23">
        <f>DAM!B91+'G-DAM'!B91+RTM!B91+'TAM IEX'!B91+'TAM PXIL'!B91</f>
        <v>2566.39</v>
      </c>
      <c r="C91" s="23">
        <f>DAM!C91+'G-DAM'!C91+RTM!C91+'TAM IEX'!C91+'TAM PXIL'!C91</f>
        <v>3046.76</v>
      </c>
      <c r="D91" s="23">
        <f>DAM!D91+'G-DAM'!D91+RTM!D91+'TAM IEX'!D91+'TAM PXIL'!D91</f>
        <v>3296.78</v>
      </c>
      <c r="E91" s="23">
        <f>DAM!E91+'G-DAM'!E91+RTM!E91+'TAM IEX'!E91+'TAM PXIL'!E91</f>
        <v>3852.29</v>
      </c>
      <c r="F91" s="23">
        <f>DAM!F91+'G-DAM'!F91+RTM!F91+'TAM IEX'!F91+'TAM PXIL'!F91</f>
        <v>3200</v>
      </c>
      <c r="G91" s="23">
        <f>DAM!G91+'G-DAM'!G91+RTM!G91+'TAM IEX'!G91+'TAM PXIL'!G91</f>
        <v>3500</v>
      </c>
      <c r="H91" s="23">
        <f>DAM!H91+'G-DAM'!H91+RTM!H91+'TAM IEX'!H91+'TAM PXIL'!H91</f>
        <v>1950</v>
      </c>
      <c r="I91" s="23">
        <f>DAM!I91+'G-DAM'!I91+RTM!I91+'TAM IEX'!I91+'TAM PXIL'!I91</f>
        <v>2100.96</v>
      </c>
      <c r="J91" s="23">
        <f>DAM!J91+'G-DAM'!J91+RTM!J91+'TAM IEX'!J91+'TAM PXIL'!J91</f>
        <v>1778.75</v>
      </c>
      <c r="K91" s="23">
        <f>DAM!K91+'G-DAM'!K91+RTM!K91+'TAM IEX'!K91+'TAM PXIL'!K91</f>
        <v>2208.08</v>
      </c>
      <c r="L91" s="23">
        <f>DAM!L91+'G-DAM'!L91+RTM!L91+'TAM IEX'!L91+'TAM PXIL'!L91</f>
        <v>2751.99</v>
      </c>
      <c r="M91" s="23">
        <f>DAM!M91+'G-DAM'!M91+RTM!M91+'TAM IEX'!M91+'TAM PXIL'!M91</f>
        <v>2360</v>
      </c>
      <c r="N91" s="23">
        <f>DAM!N91+'G-DAM'!N91+RTM!N91+'TAM IEX'!N91+'TAM PXIL'!N91</f>
        <v>2831.87</v>
      </c>
      <c r="O91" s="23">
        <f>DAM!O91+'G-DAM'!O91+RTM!O91+'TAM IEX'!O91+'TAM PXIL'!O91</f>
        <v>1450</v>
      </c>
      <c r="P91" s="23">
        <f>DAM!P91+'G-DAM'!P91+RTM!P91+'TAM IEX'!P91+'TAM PXIL'!P91</f>
        <v>1572.52</v>
      </c>
      <c r="Q91" s="23">
        <f>DAM!Q91+'G-DAM'!Q91+RTM!Q91+'TAM IEX'!Q91+'TAM PXIL'!Q91</f>
        <v>1520</v>
      </c>
      <c r="R91" s="23">
        <f>DAM!R91+'G-DAM'!R91+RTM!R91+'TAM IEX'!R91+'TAM PXIL'!R91</f>
        <v>1648.08</v>
      </c>
      <c r="S91" s="23">
        <f>DAM!S91+'G-DAM'!S91+RTM!S91+'TAM IEX'!S91+'TAM PXIL'!S91</f>
        <v>2000</v>
      </c>
      <c r="T91" s="23">
        <f>DAM!T91+'G-DAM'!T91+RTM!T91+'TAM IEX'!T91+'TAM PXIL'!T91</f>
        <v>1600</v>
      </c>
      <c r="U91" s="23">
        <f>DAM!U91+'G-DAM'!U91+RTM!U91+'TAM IEX'!U91+'TAM PXIL'!U91</f>
        <v>1100.21</v>
      </c>
      <c r="V91" s="23">
        <f>DAM!V91+'G-DAM'!V91+RTM!V91+'TAM IEX'!V91+'TAM PXIL'!V91</f>
        <v>324.91000000000003</v>
      </c>
      <c r="W91" s="23">
        <f>DAM!W91+'G-DAM'!W91+RTM!W91+'TAM IEX'!W91+'TAM PXIL'!W91</f>
        <v>956.2700000000001</v>
      </c>
      <c r="X91" s="23">
        <f>DAM!X91+'G-DAM'!X91+RTM!X91+'TAM IEX'!X91+'TAM PXIL'!X91</f>
        <v>1100.51</v>
      </c>
      <c r="Y91" s="23">
        <f>DAM!Y91+'G-DAM'!Y91+RTM!Y91+'TAM IEX'!Y91+'TAM PXIL'!Y91</f>
        <v>2020</v>
      </c>
      <c r="Z91" s="23">
        <f>DAM!Z91+'G-DAM'!Z91+RTM!Z91+'TAM IEX'!Z91+'TAM PXIL'!Z91</f>
        <v>446.51</v>
      </c>
      <c r="AA91" s="23">
        <f>DAM!AA91+'G-DAM'!AA91+RTM!AA91+'TAM IEX'!AA91+'TAM PXIL'!AA91</f>
        <v>770</v>
      </c>
      <c r="AB91" s="23">
        <f>DAM!AB91+'G-DAM'!AB91+RTM!AB91+'TAM IEX'!AB91+'TAM PXIL'!AB91</f>
        <v>1575.22</v>
      </c>
      <c r="AC91" s="23">
        <f>DAM!AC91+'G-DAM'!AC91+RTM!AC91+'TAM IEX'!AC91+'TAM PXIL'!AC91</f>
        <v>907.57999999999993</v>
      </c>
      <c r="AD91" s="23">
        <f>DAM!AD91+'G-DAM'!AD91+RTM!AD91+'TAM IEX'!AD91+'TAM PXIL'!AD91</f>
        <v>1540.1399999999999</v>
      </c>
      <c r="AE91" s="23">
        <f>DAM!AE91+'G-DAM'!AE91+RTM!AE91+'TAM IEX'!AE91+'TAM PXIL'!AE91</f>
        <v>2392.8200000000002</v>
      </c>
      <c r="AF91" s="23">
        <f>DAM!AF91+'G-DAM'!AF91+RTM!AF91+'TAM IEX'!AF91+'TAM PXIL'!AF91</f>
        <v>2593.75</v>
      </c>
    </row>
    <row r="92" spans="1:32">
      <c r="A92" s="5" t="s">
        <v>92</v>
      </c>
      <c r="B92" s="23">
        <f>DAM!B92+'G-DAM'!B92+RTM!B92+'TAM IEX'!B92+'TAM PXIL'!B92</f>
        <v>2417.75</v>
      </c>
      <c r="C92" s="23">
        <f>DAM!C92+'G-DAM'!C92+RTM!C92+'TAM IEX'!C92+'TAM PXIL'!C92</f>
        <v>3008.86</v>
      </c>
      <c r="D92" s="23">
        <f>DAM!D92+'G-DAM'!D92+RTM!D92+'TAM IEX'!D92+'TAM PXIL'!D92</f>
        <v>3210.93</v>
      </c>
      <c r="E92" s="23">
        <f>DAM!E92+'G-DAM'!E92+RTM!E92+'TAM IEX'!E92+'TAM PXIL'!E92</f>
        <v>3767.59</v>
      </c>
      <c r="F92" s="23">
        <f>DAM!F92+'G-DAM'!F92+RTM!F92+'TAM IEX'!F92+'TAM PXIL'!F92</f>
        <v>3200</v>
      </c>
      <c r="G92" s="23">
        <f>DAM!G92+'G-DAM'!G92+RTM!G92+'TAM IEX'!G92+'TAM PXIL'!G92</f>
        <v>3500</v>
      </c>
      <c r="H92" s="23">
        <f>DAM!H92+'G-DAM'!H92+RTM!H92+'TAM IEX'!H92+'TAM PXIL'!H92</f>
        <v>1850</v>
      </c>
      <c r="I92" s="23">
        <f>DAM!I92+'G-DAM'!I92+RTM!I92+'TAM IEX'!I92+'TAM PXIL'!I92</f>
        <v>2070.1799999999998</v>
      </c>
      <c r="J92" s="23">
        <f>DAM!J92+'G-DAM'!J92+RTM!J92+'TAM IEX'!J92+'TAM PXIL'!J92</f>
        <v>1754.38</v>
      </c>
      <c r="K92" s="23">
        <f>DAM!K92+'G-DAM'!K92+RTM!K92+'TAM IEX'!K92+'TAM PXIL'!K92</f>
        <v>2210.92</v>
      </c>
      <c r="L92" s="23">
        <f>DAM!L92+'G-DAM'!L92+RTM!L92+'TAM IEX'!L92+'TAM PXIL'!L92</f>
        <v>2708.37</v>
      </c>
      <c r="M92" s="23">
        <f>DAM!M92+'G-DAM'!M92+RTM!M92+'TAM IEX'!M92+'TAM PXIL'!M92</f>
        <v>2310</v>
      </c>
      <c r="N92" s="23">
        <f>DAM!N92+'G-DAM'!N92+RTM!N92+'TAM IEX'!N92+'TAM PXIL'!N92</f>
        <v>2757.93</v>
      </c>
      <c r="O92" s="23">
        <f>DAM!O92+'G-DAM'!O92+RTM!O92+'TAM IEX'!O92+'TAM PXIL'!O92</f>
        <v>1400</v>
      </c>
      <c r="P92" s="23">
        <f>DAM!P92+'G-DAM'!P92+RTM!P92+'TAM IEX'!P92+'TAM PXIL'!P92</f>
        <v>1571.79</v>
      </c>
      <c r="Q92" s="23">
        <f>DAM!Q92+'G-DAM'!Q92+RTM!Q92+'TAM IEX'!Q92+'TAM PXIL'!Q92</f>
        <v>1520</v>
      </c>
      <c r="R92" s="23">
        <f>DAM!R92+'G-DAM'!R92+RTM!R92+'TAM IEX'!R92+'TAM PXIL'!R92</f>
        <v>1684.63</v>
      </c>
      <c r="S92" s="23">
        <f>DAM!S92+'G-DAM'!S92+RTM!S92+'TAM IEX'!S92+'TAM PXIL'!S92</f>
        <v>1950</v>
      </c>
      <c r="T92" s="23">
        <f>DAM!T92+'G-DAM'!T92+RTM!T92+'TAM IEX'!T92+'TAM PXIL'!T92</f>
        <v>1600</v>
      </c>
      <c r="U92" s="23">
        <f>DAM!U92+'G-DAM'!U92+RTM!U92+'TAM IEX'!U92+'TAM PXIL'!U92</f>
        <v>1100</v>
      </c>
      <c r="V92" s="23">
        <f>DAM!V92+'G-DAM'!V92+RTM!V92+'TAM IEX'!V92+'TAM PXIL'!V92</f>
        <v>284.12</v>
      </c>
      <c r="W92" s="23">
        <f>DAM!W92+'G-DAM'!W92+RTM!W92+'TAM IEX'!W92+'TAM PXIL'!W92</f>
        <v>846.27</v>
      </c>
      <c r="X92" s="23">
        <f>DAM!X92+'G-DAM'!X92+RTM!X92+'TAM IEX'!X92+'TAM PXIL'!X92</f>
        <v>970.05</v>
      </c>
      <c r="Y92" s="23">
        <f>DAM!Y92+'G-DAM'!Y92+RTM!Y92+'TAM IEX'!Y92+'TAM PXIL'!Y92</f>
        <v>2020</v>
      </c>
      <c r="Z92" s="23">
        <f>DAM!Z92+'G-DAM'!Z92+RTM!Z92+'TAM IEX'!Z92+'TAM PXIL'!Z92</f>
        <v>380.93</v>
      </c>
      <c r="AA92" s="23">
        <f>DAM!AA92+'G-DAM'!AA92+RTM!AA92+'TAM IEX'!AA92+'TAM PXIL'!AA92</f>
        <v>770</v>
      </c>
      <c r="AB92" s="23">
        <f>DAM!AB92+'G-DAM'!AB92+RTM!AB92+'TAM IEX'!AB92+'TAM PXIL'!AB92</f>
        <v>1454.86</v>
      </c>
      <c r="AC92" s="23">
        <f>DAM!AC92+'G-DAM'!AC92+RTM!AC92+'TAM IEX'!AC92+'TAM PXIL'!AC92</f>
        <v>879.73</v>
      </c>
      <c r="AD92" s="23">
        <f>DAM!AD92+'G-DAM'!AD92+RTM!AD92+'TAM IEX'!AD92+'TAM PXIL'!AD92</f>
        <v>1486.71</v>
      </c>
      <c r="AE92" s="23">
        <f>DAM!AE92+'G-DAM'!AE92+RTM!AE92+'TAM IEX'!AE92+'TAM PXIL'!AE92</f>
        <v>2265.61</v>
      </c>
      <c r="AF92" s="23">
        <f>DAM!AF92+'G-DAM'!AF92+RTM!AF92+'TAM IEX'!AF92+'TAM PXIL'!AF92</f>
        <v>2542.92</v>
      </c>
    </row>
    <row r="93" spans="1:32">
      <c r="A93" s="5" t="s">
        <v>93</v>
      </c>
      <c r="B93" s="23">
        <f>DAM!B93+'G-DAM'!B93+RTM!B93+'TAM IEX'!B93+'TAM PXIL'!B93</f>
        <v>2275.9299999999998</v>
      </c>
      <c r="C93" s="23">
        <f>DAM!C93+'G-DAM'!C93+RTM!C93+'TAM IEX'!C93+'TAM PXIL'!C93</f>
        <v>3150</v>
      </c>
      <c r="D93" s="23">
        <f>DAM!D93+'G-DAM'!D93+RTM!D93+'TAM IEX'!D93+'TAM PXIL'!D93</f>
        <v>3514.83</v>
      </c>
      <c r="E93" s="23">
        <f>DAM!E93+'G-DAM'!E93+RTM!E93+'TAM IEX'!E93+'TAM PXIL'!E93</f>
        <v>3791.23</v>
      </c>
      <c r="F93" s="23">
        <f>DAM!F93+'G-DAM'!F93+RTM!F93+'TAM IEX'!F93+'TAM PXIL'!F93</f>
        <v>3350</v>
      </c>
      <c r="G93" s="23">
        <f>DAM!G93+'G-DAM'!G93+RTM!G93+'TAM IEX'!G93+'TAM PXIL'!G93</f>
        <v>3600</v>
      </c>
      <c r="H93" s="23">
        <f>DAM!H93+'G-DAM'!H93+RTM!H93+'TAM IEX'!H93+'TAM PXIL'!H93</f>
        <v>2050</v>
      </c>
      <c r="I93" s="23">
        <f>DAM!I93+'G-DAM'!I93+RTM!I93+'TAM IEX'!I93+'TAM PXIL'!I93</f>
        <v>2176.25</v>
      </c>
      <c r="J93" s="23">
        <f>DAM!J93+'G-DAM'!J93+RTM!J93+'TAM IEX'!J93+'TAM PXIL'!J93</f>
        <v>1709.12</v>
      </c>
      <c r="K93" s="23">
        <f>DAM!K93+'G-DAM'!K93+RTM!K93+'TAM IEX'!K93+'TAM PXIL'!K93</f>
        <v>2242.59</v>
      </c>
      <c r="L93" s="23">
        <f>DAM!L93+'G-DAM'!L93+RTM!L93+'TAM IEX'!L93+'TAM PXIL'!L93</f>
        <v>2775.52</v>
      </c>
      <c r="M93" s="23">
        <f>DAM!M93+'G-DAM'!M93+RTM!M93+'TAM IEX'!M93+'TAM PXIL'!M93</f>
        <v>2510</v>
      </c>
      <c r="N93" s="23">
        <f>DAM!N93+'G-DAM'!N93+RTM!N93+'TAM IEX'!N93+'TAM PXIL'!N93</f>
        <v>2674.09</v>
      </c>
      <c r="O93" s="23">
        <f>DAM!O93+'G-DAM'!O93+RTM!O93+'TAM IEX'!O93+'TAM PXIL'!O93</f>
        <v>1550</v>
      </c>
      <c r="P93" s="23">
        <f>DAM!P93+'G-DAM'!P93+RTM!P93+'TAM IEX'!P93+'TAM PXIL'!P93</f>
        <v>1550</v>
      </c>
      <c r="Q93" s="23">
        <f>DAM!Q93+'G-DAM'!Q93+RTM!Q93+'TAM IEX'!Q93+'TAM PXIL'!Q93</f>
        <v>1520</v>
      </c>
      <c r="R93" s="23">
        <f>DAM!R93+'G-DAM'!R93+RTM!R93+'TAM IEX'!R93+'TAM PXIL'!R93</f>
        <v>1868.85</v>
      </c>
      <c r="S93" s="23">
        <f>DAM!S93+'G-DAM'!S93+RTM!S93+'TAM IEX'!S93+'TAM PXIL'!S93</f>
        <v>2150</v>
      </c>
      <c r="T93" s="23">
        <f>DAM!T93+'G-DAM'!T93+RTM!T93+'TAM IEX'!T93+'TAM PXIL'!T93</f>
        <v>1600</v>
      </c>
      <c r="U93" s="23">
        <f>DAM!U93+'G-DAM'!U93+RTM!U93+'TAM IEX'!U93+'TAM PXIL'!U93</f>
        <v>1100.01</v>
      </c>
      <c r="V93" s="23">
        <f>DAM!V93+'G-DAM'!V93+RTM!V93+'TAM IEX'!V93+'TAM PXIL'!V93</f>
        <v>294.10000000000002</v>
      </c>
      <c r="W93" s="23">
        <f>DAM!W93+'G-DAM'!W93+RTM!W93+'TAM IEX'!W93+'TAM PXIL'!W93</f>
        <v>901.18000000000006</v>
      </c>
      <c r="X93" s="23">
        <f>DAM!X93+'G-DAM'!X93+RTM!X93+'TAM IEX'!X93+'TAM PXIL'!X93</f>
        <v>1143.72</v>
      </c>
      <c r="Y93" s="23">
        <f>DAM!Y93+'G-DAM'!Y93+RTM!Y93+'TAM IEX'!Y93+'TAM PXIL'!Y93</f>
        <v>2020</v>
      </c>
      <c r="Z93" s="23">
        <f>DAM!Z93+'G-DAM'!Z93+RTM!Z93+'TAM IEX'!Z93+'TAM PXIL'!Z93</f>
        <v>131.6</v>
      </c>
      <c r="AA93" s="23">
        <f>DAM!AA93+'G-DAM'!AA93+RTM!AA93+'TAM IEX'!AA93+'TAM PXIL'!AA93</f>
        <v>820</v>
      </c>
      <c r="AB93" s="23">
        <f>DAM!AB93+'G-DAM'!AB93+RTM!AB93+'TAM IEX'!AB93+'TAM PXIL'!AB93</f>
        <v>1403.55</v>
      </c>
      <c r="AC93" s="23">
        <f>DAM!AC93+'G-DAM'!AC93+RTM!AC93+'TAM IEX'!AC93+'TAM PXIL'!AC93</f>
        <v>1054.68</v>
      </c>
      <c r="AD93" s="23">
        <f>DAM!AD93+'G-DAM'!AD93+RTM!AD93+'TAM IEX'!AD93+'TAM PXIL'!AD93</f>
        <v>1515.17</v>
      </c>
      <c r="AE93" s="23">
        <f>DAM!AE93+'G-DAM'!AE93+RTM!AE93+'TAM IEX'!AE93+'TAM PXIL'!AE93</f>
        <v>2338.79</v>
      </c>
      <c r="AF93" s="23">
        <f>DAM!AF93+'G-DAM'!AF93+RTM!AF93+'TAM IEX'!AF93+'TAM PXIL'!AF93</f>
        <v>2845.42</v>
      </c>
    </row>
    <row r="94" spans="1:32">
      <c r="A94" s="5" t="s">
        <v>94</v>
      </c>
      <c r="B94" s="23">
        <f>DAM!B94+'G-DAM'!B94+RTM!B94+'TAM IEX'!B94+'TAM PXIL'!B94</f>
        <v>2279.39</v>
      </c>
      <c r="C94" s="23">
        <f>DAM!C94+'G-DAM'!C94+RTM!C94+'TAM IEX'!C94+'TAM PXIL'!C94</f>
        <v>3200</v>
      </c>
      <c r="D94" s="23">
        <f>DAM!D94+'G-DAM'!D94+RTM!D94+'TAM IEX'!D94+'TAM PXIL'!D94</f>
        <v>3628.93</v>
      </c>
      <c r="E94" s="23">
        <f>DAM!E94+'G-DAM'!E94+RTM!E94+'TAM IEX'!E94+'TAM PXIL'!E94</f>
        <v>3724.0299999999997</v>
      </c>
      <c r="F94" s="23">
        <f>DAM!F94+'G-DAM'!F94+RTM!F94+'TAM IEX'!F94+'TAM PXIL'!F94</f>
        <v>3484.26</v>
      </c>
      <c r="G94" s="23">
        <f>DAM!G94+'G-DAM'!G94+RTM!G94+'TAM IEX'!G94+'TAM PXIL'!G94</f>
        <v>3651.07</v>
      </c>
      <c r="H94" s="23">
        <f>DAM!H94+'G-DAM'!H94+RTM!H94+'TAM IEX'!H94+'TAM PXIL'!H94</f>
        <v>2150</v>
      </c>
      <c r="I94" s="23">
        <f>DAM!I94+'G-DAM'!I94+RTM!I94+'TAM IEX'!I94+'TAM PXIL'!I94</f>
        <v>2197.42</v>
      </c>
      <c r="J94" s="23">
        <f>DAM!J94+'G-DAM'!J94+RTM!J94+'TAM IEX'!J94+'TAM PXIL'!J94</f>
        <v>1712.6399999999999</v>
      </c>
      <c r="K94" s="23">
        <f>DAM!K94+'G-DAM'!K94+RTM!K94+'TAM IEX'!K94+'TAM PXIL'!K94</f>
        <v>2306.06</v>
      </c>
      <c r="L94" s="23">
        <f>DAM!L94+'G-DAM'!L94+RTM!L94+'TAM IEX'!L94+'TAM PXIL'!L94</f>
        <v>2806.36</v>
      </c>
      <c r="M94" s="23">
        <f>DAM!M94+'G-DAM'!M94+RTM!M94+'TAM IEX'!M94+'TAM PXIL'!M94</f>
        <v>2560</v>
      </c>
      <c r="N94" s="23">
        <f>DAM!N94+'G-DAM'!N94+RTM!N94+'TAM IEX'!N94+'TAM PXIL'!N94</f>
        <v>2761.81</v>
      </c>
      <c r="O94" s="23">
        <f>DAM!O94+'G-DAM'!O94+RTM!O94+'TAM IEX'!O94+'TAM PXIL'!O94</f>
        <v>1950</v>
      </c>
      <c r="P94" s="23">
        <f>DAM!P94+'G-DAM'!P94+RTM!P94+'TAM IEX'!P94+'TAM PXIL'!P94</f>
        <v>1550.68</v>
      </c>
      <c r="Q94" s="23">
        <f>DAM!Q94+'G-DAM'!Q94+RTM!Q94+'TAM IEX'!Q94+'TAM PXIL'!Q94</f>
        <v>1520</v>
      </c>
      <c r="R94" s="23">
        <f>DAM!R94+'G-DAM'!R94+RTM!R94+'TAM IEX'!R94+'TAM PXIL'!R94</f>
        <v>2000.27</v>
      </c>
      <c r="S94" s="23">
        <f>DAM!S94+'G-DAM'!S94+RTM!S94+'TAM IEX'!S94+'TAM PXIL'!S94</f>
        <v>2350.27</v>
      </c>
      <c r="T94" s="23">
        <f>DAM!T94+'G-DAM'!T94+RTM!T94+'TAM IEX'!T94+'TAM PXIL'!T94</f>
        <v>1600</v>
      </c>
      <c r="U94" s="23">
        <f>DAM!U94+'G-DAM'!U94+RTM!U94+'TAM IEX'!U94+'TAM PXIL'!U94</f>
        <v>1100</v>
      </c>
      <c r="V94" s="23">
        <f>DAM!V94+'G-DAM'!V94+RTM!V94+'TAM IEX'!V94+'TAM PXIL'!V94</f>
        <v>308.8</v>
      </c>
      <c r="W94" s="23">
        <f>DAM!W94+'G-DAM'!W94+RTM!W94+'TAM IEX'!W94+'TAM PXIL'!W94</f>
        <v>974.34</v>
      </c>
      <c r="X94" s="23">
        <f>DAM!X94+'G-DAM'!X94+RTM!X94+'TAM IEX'!X94+'TAM PXIL'!X94</f>
        <v>1236.9000000000001</v>
      </c>
      <c r="Y94" s="23">
        <f>DAM!Y94+'G-DAM'!Y94+RTM!Y94+'TAM IEX'!Y94+'TAM PXIL'!Y94</f>
        <v>2020</v>
      </c>
      <c r="Z94" s="23">
        <f>DAM!Z94+'G-DAM'!Z94+RTM!Z94+'TAM IEX'!Z94+'TAM PXIL'!Z94</f>
        <v>327.01</v>
      </c>
      <c r="AA94" s="23">
        <f>DAM!AA94+'G-DAM'!AA94+RTM!AA94+'TAM IEX'!AA94+'TAM PXIL'!AA94</f>
        <v>990.15</v>
      </c>
      <c r="AB94" s="23">
        <f>DAM!AB94+'G-DAM'!AB94+RTM!AB94+'TAM IEX'!AB94+'TAM PXIL'!AB94</f>
        <v>1482.19</v>
      </c>
      <c r="AC94" s="23">
        <f>DAM!AC94+'G-DAM'!AC94+RTM!AC94+'TAM IEX'!AC94+'TAM PXIL'!AC94</f>
        <v>1227.1599999999999</v>
      </c>
      <c r="AD94" s="23">
        <f>DAM!AD94+'G-DAM'!AD94+RTM!AD94+'TAM IEX'!AD94+'TAM PXIL'!AD94</f>
        <v>1592.78</v>
      </c>
      <c r="AE94" s="23">
        <f>DAM!AE94+'G-DAM'!AE94+RTM!AE94+'TAM IEX'!AE94+'TAM PXIL'!AE94</f>
        <v>2349.2799999999997</v>
      </c>
      <c r="AF94" s="23">
        <f>DAM!AF94+'G-DAM'!AF94+RTM!AF94+'TAM IEX'!AF94+'TAM PXIL'!AF94</f>
        <v>3145.06</v>
      </c>
    </row>
    <row r="95" spans="1:32">
      <c r="A95" s="5" t="s">
        <v>95</v>
      </c>
      <c r="B95" s="23">
        <f>DAM!B95+'G-DAM'!B95+RTM!B95+'TAM IEX'!B95+'TAM PXIL'!B95</f>
        <v>2377.5500000000002</v>
      </c>
      <c r="C95" s="23">
        <f>DAM!C95+'G-DAM'!C95+RTM!C95+'TAM IEX'!C95+'TAM PXIL'!C95</f>
        <v>3250</v>
      </c>
      <c r="D95" s="23">
        <f>DAM!D95+'G-DAM'!D95+RTM!D95+'TAM IEX'!D95+'TAM PXIL'!D95</f>
        <v>4042.57</v>
      </c>
      <c r="E95" s="23">
        <f>DAM!E95+'G-DAM'!E95+RTM!E95+'TAM IEX'!E95+'TAM PXIL'!E95</f>
        <v>4453.99</v>
      </c>
      <c r="F95" s="23">
        <f>DAM!F95+'G-DAM'!F95+RTM!F95+'TAM IEX'!F95+'TAM PXIL'!F95</f>
        <v>3750</v>
      </c>
      <c r="G95" s="23">
        <f>DAM!G95+'G-DAM'!G95+RTM!G95+'TAM IEX'!G95+'TAM PXIL'!G95</f>
        <v>3604.57</v>
      </c>
      <c r="H95" s="23">
        <f>DAM!H95+'G-DAM'!H95+RTM!H95+'TAM IEX'!H95+'TAM PXIL'!H95</f>
        <v>2450</v>
      </c>
      <c r="I95" s="23">
        <f>DAM!I95+'G-DAM'!I95+RTM!I95+'TAM IEX'!I95+'TAM PXIL'!I95</f>
        <v>2234.27</v>
      </c>
      <c r="J95" s="23">
        <f>DAM!J95+'G-DAM'!J95+RTM!J95+'TAM IEX'!J95+'TAM PXIL'!J95</f>
        <v>1816.9</v>
      </c>
      <c r="K95" s="23">
        <f>DAM!K95+'G-DAM'!K95+RTM!K95+'TAM IEX'!K95+'TAM PXIL'!K95</f>
        <v>2434.4900000000002</v>
      </c>
      <c r="L95" s="23">
        <f>DAM!L95+'G-DAM'!L95+RTM!L95+'TAM IEX'!L95+'TAM PXIL'!L95</f>
        <v>2809.5699999999997</v>
      </c>
      <c r="M95" s="23">
        <f>DAM!M95+'G-DAM'!M95+RTM!M95+'TAM IEX'!M95+'TAM PXIL'!M95</f>
        <v>2970</v>
      </c>
      <c r="N95" s="23">
        <f>DAM!N95+'G-DAM'!N95+RTM!N95+'TAM IEX'!N95+'TAM PXIL'!N95</f>
        <v>2662.2799999999997</v>
      </c>
      <c r="O95" s="23">
        <f>DAM!O95+'G-DAM'!O95+RTM!O95+'TAM IEX'!O95+'TAM PXIL'!O95</f>
        <v>2100</v>
      </c>
      <c r="P95" s="23">
        <f>DAM!P95+'G-DAM'!P95+RTM!P95+'TAM IEX'!P95+'TAM PXIL'!P95</f>
        <v>2050.2600000000002</v>
      </c>
      <c r="Q95" s="23">
        <f>DAM!Q95+'G-DAM'!Q95+RTM!Q95+'TAM IEX'!Q95+'TAM PXIL'!Q95</f>
        <v>2040</v>
      </c>
      <c r="R95" s="23">
        <f>DAM!R95+'G-DAM'!R95+RTM!R95+'TAM IEX'!R95+'TAM PXIL'!R95</f>
        <v>3007.63</v>
      </c>
      <c r="S95" s="23">
        <f>DAM!S95+'G-DAM'!S95+RTM!S95+'TAM IEX'!S95+'TAM PXIL'!S95</f>
        <v>2100</v>
      </c>
      <c r="T95" s="23">
        <f>DAM!T95+'G-DAM'!T95+RTM!T95+'TAM IEX'!T95+'TAM PXIL'!T95</f>
        <v>1600</v>
      </c>
      <c r="U95" s="23">
        <f>DAM!U95+'G-DAM'!U95+RTM!U95+'TAM IEX'!U95+'TAM PXIL'!U95</f>
        <v>1100</v>
      </c>
      <c r="V95" s="23">
        <f>DAM!V95+'G-DAM'!V95+RTM!V95+'TAM IEX'!V95+'TAM PXIL'!V95</f>
        <v>414.35</v>
      </c>
      <c r="W95" s="23">
        <f>DAM!W95+'G-DAM'!W95+RTM!W95+'TAM IEX'!W95+'TAM PXIL'!W95</f>
        <v>1120.99</v>
      </c>
      <c r="X95" s="23">
        <f>DAM!X95+'G-DAM'!X95+RTM!X95+'TAM IEX'!X95+'TAM PXIL'!X95</f>
        <v>993.87</v>
      </c>
      <c r="Y95" s="23">
        <f>DAM!Y95+'G-DAM'!Y95+RTM!Y95+'TAM IEX'!Y95+'TAM PXIL'!Y95</f>
        <v>2020</v>
      </c>
      <c r="Z95" s="23">
        <f>DAM!Z95+'G-DAM'!Z95+RTM!Z95+'TAM IEX'!Z95+'TAM PXIL'!Z95</f>
        <v>220</v>
      </c>
      <c r="AA95" s="23">
        <f>DAM!AA95+'G-DAM'!AA95+RTM!AA95+'TAM IEX'!AA95+'TAM PXIL'!AA95</f>
        <v>1005.71</v>
      </c>
      <c r="AB95" s="23">
        <f>DAM!AB95+'G-DAM'!AB95+RTM!AB95+'TAM IEX'!AB95+'TAM PXIL'!AB95</f>
        <v>1694.6499999999999</v>
      </c>
      <c r="AC95" s="23">
        <f>DAM!AC95+'G-DAM'!AC95+RTM!AC95+'TAM IEX'!AC95+'TAM PXIL'!AC95</f>
        <v>1666.49</v>
      </c>
      <c r="AD95" s="23">
        <f>DAM!AD95+'G-DAM'!AD95+RTM!AD95+'TAM IEX'!AD95+'TAM PXIL'!AD95</f>
        <v>1601.12</v>
      </c>
      <c r="AE95" s="23">
        <f>DAM!AE95+'G-DAM'!AE95+RTM!AE95+'TAM IEX'!AE95+'TAM PXIL'!AE95</f>
        <v>2507.9</v>
      </c>
      <c r="AF95" s="23">
        <f>DAM!AF95+'G-DAM'!AF95+RTM!AF95+'TAM IEX'!AF95+'TAM PXIL'!AF95</f>
        <v>3298.66</v>
      </c>
    </row>
    <row r="96" spans="1:32">
      <c r="A96" s="5" t="s">
        <v>96</v>
      </c>
      <c r="B96" s="23">
        <f>DAM!B96+'G-DAM'!B96+RTM!B96+'TAM IEX'!B96+'TAM PXIL'!B96</f>
        <v>2499.5300000000002</v>
      </c>
      <c r="C96" s="23">
        <f>DAM!C96+'G-DAM'!C96+RTM!C96+'TAM IEX'!C96+'TAM PXIL'!C96</f>
        <v>3300</v>
      </c>
      <c r="D96" s="23">
        <f>DAM!D96+'G-DAM'!D96+RTM!D96+'TAM IEX'!D96+'TAM PXIL'!D96</f>
        <v>4320.83</v>
      </c>
      <c r="E96" s="23">
        <f>DAM!E96+'G-DAM'!E96+RTM!E96+'TAM IEX'!E96+'TAM PXIL'!E96</f>
        <v>4682.3500000000004</v>
      </c>
      <c r="F96" s="23">
        <f>DAM!F96+'G-DAM'!F96+RTM!F96+'TAM IEX'!F96+'TAM PXIL'!F96</f>
        <v>4026.36</v>
      </c>
      <c r="G96" s="23">
        <f>DAM!G96+'G-DAM'!G96+RTM!G96+'TAM IEX'!G96+'TAM PXIL'!G96</f>
        <v>3743.7</v>
      </c>
      <c r="H96" s="23">
        <f>DAM!H96+'G-DAM'!H96+RTM!H96+'TAM IEX'!H96+'TAM PXIL'!H96</f>
        <v>2800</v>
      </c>
      <c r="I96" s="23">
        <f>DAM!I96+'G-DAM'!I96+RTM!I96+'TAM IEX'!I96+'TAM PXIL'!I96</f>
        <v>2374.08</v>
      </c>
      <c r="J96" s="23">
        <f>DAM!J96+'G-DAM'!J96+RTM!J96+'TAM IEX'!J96+'TAM PXIL'!J96</f>
        <v>1896.15</v>
      </c>
      <c r="K96" s="23">
        <f>DAM!K96+'G-DAM'!K96+RTM!K96+'TAM IEX'!K96+'TAM PXIL'!K96</f>
        <v>2472.79</v>
      </c>
      <c r="L96" s="23">
        <f>DAM!L96+'G-DAM'!L96+RTM!L96+'TAM IEX'!L96+'TAM PXIL'!L96</f>
        <v>2877.1299999999997</v>
      </c>
      <c r="M96" s="23">
        <f>DAM!M96+'G-DAM'!M96+RTM!M96+'TAM IEX'!M96+'TAM PXIL'!M96</f>
        <v>3270</v>
      </c>
      <c r="N96" s="23">
        <f>DAM!N96+'G-DAM'!N96+RTM!N96+'TAM IEX'!N96+'TAM PXIL'!N96</f>
        <v>3022.94</v>
      </c>
      <c r="O96" s="23">
        <f>DAM!O96+'G-DAM'!O96+RTM!O96+'TAM IEX'!O96+'TAM PXIL'!O96</f>
        <v>2300</v>
      </c>
      <c r="P96" s="23">
        <f>DAM!P96+'G-DAM'!P96+RTM!P96+'TAM IEX'!P96+'TAM PXIL'!P96</f>
        <v>2242.96</v>
      </c>
      <c r="Q96" s="23">
        <f>DAM!Q96+'G-DAM'!Q96+RTM!Q96+'TAM IEX'!Q96+'TAM PXIL'!Q96</f>
        <v>2443.2799999999997</v>
      </c>
      <c r="R96" s="23">
        <f>DAM!R96+'G-DAM'!R96+RTM!R96+'TAM IEX'!R96+'TAM PXIL'!R96</f>
        <v>3327.77</v>
      </c>
      <c r="S96" s="23">
        <f>DAM!S96+'G-DAM'!S96+RTM!S96+'TAM IEX'!S96+'TAM PXIL'!S96</f>
        <v>2150.44</v>
      </c>
      <c r="T96" s="23">
        <f>DAM!T96+'G-DAM'!T96+RTM!T96+'TAM IEX'!T96+'TAM PXIL'!T96</f>
        <v>1703.94</v>
      </c>
      <c r="U96" s="23">
        <f>DAM!U96+'G-DAM'!U96+RTM!U96+'TAM IEX'!U96+'TAM PXIL'!U96</f>
        <v>1100</v>
      </c>
      <c r="V96" s="23">
        <f>DAM!V96+'G-DAM'!V96+RTM!V96+'TAM IEX'!V96+'TAM PXIL'!V96</f>
        <v>440.19</v>
      </c>
      <c r="W96" s="23">
        <f>DAM!W96+'G-DAM'!W96+RTM!W96+'TAM IEX'!W96+'TAM PXIL'!W96</f>
        <v>1326.84</v>
      </c>
      <c r="X96" s="23">
        <f>DAM!X96+'G-DAM'!X96+RTM!X96+'TAM IEX'!X96+'TAM PXIL'!X96</f>
        <v>1084.43</v>
      </c>
      <c r="Y96" s="23">
        <f>DAM!Y96+'G-DAM'!Y96+RTM!Y96+'TAM IEX'!Y96+'TAM PXIL'!Y96</f>
        <v>2045.34</v>
      </c>
      <c r="Z96" s="23">
        <f>DAM!Z96+'G-DAM'!Z96+RTM!Z96+'TAM IEX'!Z96+'TAM PXIL'!Z96</f>
        <v>320</v>
      </c>
      <c r="AA96" s="23">
        <f>DAM!AA96+'G-DAM'!AA96+RTM!AA96+'TAM IEX'!AA96+'TAM PXIL'!AA96</f>
        <v>1130.79</v>
      </c>
      <c r="AB96" s="23">
        <f>DAM!AB96+'G-DAM'!AB96+RTM!AB96+'TAM IEX'!AB96+'TAM PXIL'!AB96</f>
        <v>1840.4</v>
      </c>
      <c r="AC96" s="23">
        <f>DAM!AC96+'G-DAM'!AC96+RTM!AC96+'TAM IEX'!AC96+'TAM PXIL'!AC96</f>
        <v>1937.25</v>
      </c>
      <c r="AD96" s="23">
        <f>DAM!AD96+'G-DAM'!AD96+RTM!AD96+'TAM IEX'!AD96+'TAM PXIL'!AD96</f>
        <v>1645.9</v>
      </c>
      <c r="AE96" s="23">
        <f>DAM!AE96+'G-DAM'!AE96+RTM!AE96+'TAM IEX'!AE96+'TAM PXIL'!AE96</f>
        <v>2549.29</v>
      </c>
      <c r="AF96" s="23">
        <f>DAM!AF96+'G-DAM'!AF96+RTM!AF96+'TAM IEX'!AF96+'TAM PXIL'!AF96</f>
        <v>3391.91</v>
      </c>
    </row>
    <row r="97" spans="1:33">
      <c r="A97" s="5" t="s">
        <v>97</v>
      </c>
      <c r="B97" s="23">
        <f>DAM!B97+'G-DAM'!B97+RTM!B97+'TAM IEX'!B97+'TAM PXIL'!B97</f>
        <v>2788.27</v>
      </c>
      <c r="C97" s="23">
        <f>DAM!C97+'G-DAM'!C97+RTM!C97+'TAM IEX'!C97+'TAM PXIL'!C97</f>
        <v>3350</v>
      </c>
      <c r="D97" s="23">
        <f>DAM!D97+'G-DAM'!D97+RTM!D97+'TAM IEX'!D97+'TAM PXIL'!D97</f>
        <v>3876.6</v>
      </c>
      <c r="E97" s="23">
        <f>DAM!E97+'G-DAM'!E97+RTM!E97+'TAM IEX'!E97+'TAM PXIL'!E97</f>
        <v>4680.96</v>
      </c>
      <c r="F97" s="23">
        <f>DAM!F97+'G-DAM'!F97+RTM!F97+'TAM IEX'!F97+'TAM PXIL'!F97</f>
        <v>4020.33</v>
      </c>
      <c r="G97" s="23">
        <f>DAM!G97+'G-DAM'!G97+RTM!G97+'TAM IEX'!G97+'TAM PXIL'!G97</f>
        <v>3819.71</v>
      </c>
      <c r="H97" s="23">
        <f>DAM!H97+'G-DAM'!H97+RTM!H97+'TAM IEX'!H97+'TAM PXIL'!H97</f>
        <v>3000</v>
      </c>
      <c r="I97" s="23">
        <f>DAM!I97+'G-DAM'!I97+RTM!I97+'TAM IEX'!I97+'TAM PXIL'!I97</f>
        <v>2598.38</v>
      </c>
      <c r="J97" s="23">
        <f>DAM!J97+'G-DAM'!J97+RTM!J97+'TAM IEX'!J97+'TAM PXIL'!J97</f>
        <v>2066.6999999999998</v>
      </c>
      <c r="K97" s="23">
        <f>DAM!K97+'G-DAM'!K97+RTM!K97+'TAM IEX'!K97+'TAM PXIL'!K97</f>
        <v>2660.8999999999996</v>
      </c>
      <c r="L97" s="23">
        <f>DAM!L97+'G-DAM'!L97+RTM!L97+'TAM IEX'!L97+'TAM PXIL'!L97</f>
        <v>2971.05</v>
      </c>
      <c r="M97" s="23">
        <f>DAM!M97+'G-DAM'!M97+RTM!M97+'TAM IEX'!M97+'TAM PXIL'!M97</f>
        <v>3770</v>
      </c>
      <c r="N97" s="23">
        <f>DAM!N97+'G-DAM'!N97+RTM!N97+'TAM IEX'!N97+'TAM PXIL'!N97</f>
        <v>3408.97</v>
      </c>
      <c r="O97" s="23">
        <f>DAM!O97+'G-DAM'!O97+RTM!O97+'TAM IEX'!O97+'TAM PXIL'!O97</f>
        <v>2550</v>
      </c>
      <c r="P97" s="23">
        <f>DAM!P97+'G-DAM'!P97+RTM!P97+'TAM IEX'!P97+'TAM PXIL'!P97</f>
        <v>1655.67</v>
      </c>
      <c r="Q97" s="23">
        <f>DAM!Q97+'G-DAM'!Q97+RTM!Q97+'TAM IEX'!Q97+'TAM PXIL'!Q97</f>
        <v>2295.94</v>
      </c>
      <c r="R97" s="23">
        <f>DAM!R97+'G-DAM'!R97+RTM!R97+'TAM IEX'!R97+'TAM PXIL'!R97</f>
        <v>3188.84</v>
      </c>
      <c r="S97" s="23">
        <f>DAM!S97+'G-DAM'!S97+RTM!S97+'TAM IEX'!S97+'TAM PXIL'!S97</f>
        <v>1702.53</v>
      </c>
      <c r="T97" s="23">
        <f>DAM!T97+'G-DAM'!T97+RTM!T97+'TAM IEX'!T97+'TAM PXIL'!T97</f>
        <v>2111.41</v>
      </c>
      <c r="U97" s="23">
        <f>DAM!U97+'G-DAM'!U97+RTM!U97+'TAM IEX'!U97+'TAM PXIL'!U97</f>
        <v>1100</v>
      </c>
      <c r="V97" s="23">
        <f>DAM!V97+'G-DAM'!V97+RTM!V97+'TAM IEX'!V97+'TAM PXIL'!V97</f>
        <v>376.91</v>
      </c>
      <c r="W97" s="23">
        <f>DAM!W97+'G-DAM'!W97+RTM!W97+'TAM IEX'!W97+'TAM PXIL'!W97</f>
        <v>1539.07</v>
      </c>
      <c r="X97" s="23">
        <f>DAM!X97+'G-DAM'!X97+RTM!X97+'TAM IEX'!X97+'TAM PXIL'!X97</f>
        <v>731.2</v>
      </c>
      <c r="Y97" s="23">
        <f>DAM!Y97+'G-DAM'!Y97+RTM!Y97+'TAM IEX'!Y97+'TAM PXIL'!Y97</f>
        <v>2092.52</v>
      </c>
      <c r="Z97" s="23">
        <f>DAM!Z97+'G-DAM'!Z97+RTM!Z97+'TAM IEX'!Z97+'TAM PXIL'!Z97</f>
        <v>165.86</v>
      </c>
      <c r="AA97" s="23">
        <f>DAM!AA97+'G-DAM'!AA97+RTM!AA97+'TAM IEX'!AA97+'TAM PXIL'!AA97</f>
        <v>1307.3600000000001</v>
      </c>
      <c r="AB97" s="23">
        <f>DAM!AB97+'G-DAM'!AB97+RTM!AB97+'TAM IEX'!AB97+'TAM PXIL'!AB97</f>
        <v>1935.24</v>
      </c>
      <c r="AC97" s="23">
        <f>DAM!AC97+'G-DAM'!AC97+RTM!AC97+'TAM IEX'!AC97+'TAM PXIL'!AC97</f>
        <v>1455.8</v>
      </c>
      <c r="AD97" s="23">
        <f>DAM!AD97+'G-DAM'!AD97+RTM!AD97+'TAM IEX'!AD97+'TAM PXIL'!AD97</f>
        <v>2313.64</v>
      </c>
      <c r="AE97" s="23">
        <f>DAM!AE97+'G-DAM'!AE97+RTM!AE97+'TAM IEX'!AE97+'TAM PXIL'!AE97</f>
        <v>2658.2700000000004</v>
      </c>
      <c r="AF97" s="23">
        <f>DAM!AF97+'G-DAM'!AF97+RTM!AF97+'TAM IEX'!AF97+'TAM PXIL'!AF97</f>
        <v>3494.16</v>
      </c>
    </row>
    <row r="98" spans="1:33">
      <c r="A98" s="5" t="s">
        <v>98</v>
      </c>
      <c r="B98" s="23">
        <f>DAM!B98+'G-DAM'!B98+RTM!B98+'TAM IEX'!B98+'TAM PXIL'!B98</f>
        <v>3011.66</v>
      </c>
      <c r="C98" s="23">
        <f>DAM!C98+'G-DAM'!C98+RTM!C98+'TAM IEX'!C98+'TAM PXIL'!C98</f>
        <v>3464.7</v>
      </c>
      <c r="D98" s="23">
        <f>DAM!D98+'G-DAM'!D98+RTM!D98+'TAM IEX'!D98+'TAM PXIL'!D98</f>
        <v>3918</v>
      </c>
      <c r="E98" s="23">
        <f>DAM!E98+'G-DAM'!E98+RTM!E98+'TAM IEX'!E98+'TAM PXIL'!E98</f>
        <v>4818.12</v>
      </c>
      <c r="F98" s="23">
        <f>DAM!F98+'G-DAM'!F98+RTM!F98+'TAM IEX'!F98+'TAM PXIL'!F98</f>
        <v>4100</v>
      </c>
      <c r="G98" s="23">
        <f>DAM!G98+'G-DAM'!G98+RTM!G98+'TAM IEX'!G98+'TAM PXIL'!G98</f>
        <v>3974.44</v>
      </c>
      <c r="H98" s="23">
        <f>DAM!H98+'G-DAM'!H98+RTM!H98+'TAM IEX'!H98+'TAM PXIL'!H98</f>
        <v>3100</v>
      </c>
      <c r="I98" s="23">
        <f>DAM!I98+'G-DAM'!I98+RTM!I98+'TAM IEX'!I98+'TAM PXIL'!I98</f>
        <v>2968.67</v>
      </c>
      <c r="J98" s="23">
        <f>DAM!J98+'G-DAM'!J98+RTM!J98+'TAM IEX'!J98+'TAM PXIL'!J98</f>
        <v>2222.9</v>
      </c>
      <c r="K98" s="23">
        <f>DAM!K98+'G-DAM'!K98+RTM!K98+'TAM IEX'!K98+'TAM PXIL'!K98</f>
        <v>2856.43</v>
      </c>
      <c r="L98" s="23">
        <f>DAM!L98+'G-DAM'!L98+RTM!L98+'TAM IEX'!L98+'TAM PXIL'!L98</f>
        <v>3173.3900000000003</v>
      </c>
      <c r="M98" s="23">
        <f>DAM!M98+'G-DAM'!M98+RTM!M98+'TAM IEX'!M98+'TAM PXIL'!M98</f>
        <v>3826.49</v>
      </c>
      <c r="N98" s="23">
        <f>DAM!N98+'G-DAM'!N98+RTM!N98+'TAM IEX'!N98+'TAM PXIL'!N98</f>
        <v>3973.95</v>
      </c>
      <c r="O98" s="23">
        <f>DAM!O98+'G-DAM'!O98+RTM!O98+'TAM IEX'!O98+'TAM PXIL'!O98</f>
        <v>2750</v>
      </c>
      <c r="P98" s="23">
        <f>DAM!P98+'G-DAM'!P98+RTM!P98+'TAM IEX'!P98+'TAM PXIL'!P98</f>
        <v>1670.63</v>
      </c>
      <c r="Q98" s="23">
        <f>DAM!Q98+'G-DAM'!Q98+RTM!Q98+'TAM IEX'!Q98+'TAM PXIL'!Q98</f>
        <v>2346.5</v>
      </c>
      <c r="R98" s="23">
        <f>DAM!R98+'G-DAM'!R98+RTM!R98+'TAM IEX'!R98+'TAM PXIL'!R98</f>
        <v>3324.3599999999997</v>
      </c>
      <c r="S98" s="23">
        <f>DAM!S98+'G-DAM'!S98+RTM!S98+'TAM IEX'!S98+'TAM PXIL'!S98</f>
        <v>1804.8</v>
      </c>
      <c r="T98" s="23">
        <f>DAM!T98+'G-DAM'!T98+RTM!T98+'TAM IEX'!T98+'TAM PXIL'!T98</f>
        <v>2166.9</v>
      </c>
      <c r="U98" s="23">
        <f>DAM!U98+'G-DAM'!U98+RTM!U98+'TAM IEX'!U98+'TAM PXIL'!U98</f>
        <v>1100.6099999999999</v>
      </c>
      <c r="V98" s="23">
        <f>DAM!V98+'G-DAM'!V98+RTM!V98+'TAM IEX'!V98+'TAM PXIL'!V98</f>
        <v>402.82</v>
      </c>
      <c r="W98" s="23">
        <f>DAM!W98+'G-DAM'!W98+RTM!W98+'TAM IEX'!W98+'TAM PXIL'!W98</f>
        <v>1708.84</v>
      </c>
      <c r="X98" s="23">
        <f>DAM!X98+'G-DAM'!X98+RTM!X98+'TAM IEX'!X98+'TAM PXIL'!X98</f>
        <v>769.47</v>
      </c>
      <c r="Y98" s="23">
        <f>DAM!Y98+'G-DAM'!Y98+RTM!Y98+'TAM IEX'!Y98+'TAM PXIL'!Y98</f>
        <v>2119.15</v>
      </c>
      <c r="Z98" s="23">
        <f>DAM!Z98+'G-DAM'!Z98+RTM!Z98+'TAM IEX'!Z98+'TAM PXIL'!Z98</f>
        <v>404.40999999999997</v>
      </c>
      <c r="AA98" s="23">
        <f>DAM!AA98+'G-DAM'!AA98+RTM!AA98+'TAM IEX'!AA98+'TAM PXIL'!AA98</f>
        <v>1356.82</v>
      </c>
      <c r="AB98" s="23">
        <f>DAM!AB98+'G-DAM'!AB98+RTM!AB98+'TAM IEX'!AB98+'TAM PXIL'!AB98</f>
        <v>1963.0700000000002</v>
      </c>
      <c r="AC98" s="23">
        <f>DAM!AC98+'G-DAM'!AC98+RTM!AC98+'TAM IEX'!AC98+'TAM PXIL'!AC98</f>
        <v>1747.06</v>
      </c>
      <c r="AD98" s="23">
        <f>DAM!AD98+'G-DAM'!AD98+RTM!AD98+'TAM IEX'!AD98+'TAM PXIL'!AD98</f>
        <v>2366.37</v>
      </c>
      <c r="AE98" s="23">
        <f>DAM!AE98+'G-DAM'!AE98+RTM!AE98+'TAM IEX'!AE98+'TAM PXIL'!AE98</f>
        <v>2702.54</v>
      </c>
      <c r="AF98" s="23">
        <f>DAM!AF98+'G-DAM'!AF98+RTM!AF98+'TAM IEX'!AF98+'TAM PXIL'!AF98</f>
        <v>3546.12</v>
      </c>
    </row>
    <row r="99" spans="1:33">
      <c r="A99" s="7" t="s">
        <v>99</v>
      </c>
      <c r="B99" s="8">
        <f>SUM(B3:B98)</f>
        <v>333836.81</v>
      </c>
      <c r="C99" s="8">
        <f t="shared" ref="C99:AF99" si="0">SUM(C3:C98)</f>
        <v>370545.74</v>
      </c>
      <c r="D99" s="8">
        <f t="shared" si="0"/>
        <v>393963.02999999997</v>
      </c>
      <c r="E99" s="8">
        <f t="shared" si="0"/>
        <v>445075.80000000005</v>
      </c>
      <c r="F99" s="8">
        <f t="shared" si="0"/>
        <v>457205.42</v>
      </c>
      <c r="G99" s="8">
        <f t="shared" si="0"/>
        <v>476648.44000000006</v>
      </c>
      <c r="H99" s="8">
        <f t="shared" si="0"/>
        <v>379183.58999999991</v>
      </c>
      <c r="I99" s="8">
        <f t="shared" si="0"/>
        <v>296336.79000000004</v>
      </c>
      <c r="J99" s="8">
        <f t="shared" si="0"/>
        <v>274196.58000000013</v>
      </c>
      <c r="K99" s="8">
        <f t="shared" si="0"/>
        <v>268256.55</v>
      </c>
      <c r="L99" s="8">
        <f t="shared" si="0"/>
        <v>312147.33999999997</v>
      </c>
      <c r="M99" s="8">
        <f t="shared" si="0"/>
        <v>373672.69999999995</v>
      </c>
      <c r="N99" s="8">
        <f t="shared" si="0"/>
        <v>363812.63000000006</v>
      </c>
      <c r="O99" s="8">
        <f t="shared" si="0"/>
        <v>353208.96</v>
      </c>
      <c r="P99" s="8">
        <f t="shared" si="0"/>
        <v>300605.52999999991</v>
      </c>
      <c r="Q99" s="8">
        <f t="shared" si="0"/>
        <v>304167.03000000003</v>
      </c>
      <c r="R99" s="8">
        <f t="shared" si="0"/>
        <v>247199.43000000002</v>
      </c>
      <c r="S99" s="8">
        <f t="shared" si="0"/>
        <v>321450.99</v>
      </c>
      <c r="T99" s="8">
        <f t="shared" si="0"/>
        <v>254311.48</v>
      </c>
      <c r="U99" s="8">
        <f t="shared" si="0"/>
        <v>214036.36</v>
      </c>
      <c r="V99" s="8">
        <f t="shared" si="0"/>
        <v>187621.65000000005</v>
      </c>
      <c r="W99" s="8">
        <f t="shared" si="0"/>
        <v>144808.46999999997</v>
      </c>
      <c r="X99" s="8">
        <f t="shared" si="0"/>
        <v>222370.56</v>
      </c>
      <c r="Y99" s="8">
        <f t="shared" si="0"/>
        <v>312535.42000000022</v>
      </c>
      <c r="Z99" s="8">
        <f t="shared" si="0"/>
        <v>149146.14000000001</v>
      </c>
      <c r="AA99" s="8">
        <f t="shared" si="0"/>
        <v>160312.38999999998</v>
      </c>
      <c r="AB99" s="8">
        <f t="shared" si="0"/>
        <v>238654.55999999997</v>
      </c>
      <c r="AC99" s="8">
        <f t="shared" si="0"/>
        <v>296320.16000000003</v>
      </c>
      <c r="AD99" s="8">
        <f t="shared" si="0"/>
        <v>269171.62000000005</v>
      </c>
      <c r="AE99" s="8">
        <f t="shared" si="0"/>
        <v>307015.8899999999</v>
      </c>
      <c r="AF99" s="8">
        <f t="shared" si="0"/>
        <v>312810.91999999993</v>
      </c>
      <c r="AG99" s="8">
        <f>SUM(B99:AF99)</f>
        <v>9340628.9799999986</v>
      </c>
    </row>
    <row r="100" spans="1:33">
      <c r="A100" s="7" t="s">
        <v>100</v>
      </c>
      <c r="B100" s="8">
        <f>B99/4000</f>
        <v>83.459202500000004</v>
      </c>
      <c r="C100" s="8">
        <f t="shared" ref="C100:AF100" si="1">C99/4000</f>
        <v>92.636434999999992</v>
      </c>
      <c r="D100" s="8">
        <f t="shared" si="1"/>
        <v>98.490757499999987</v>
      </c>
      <c r="E100" s="8">
        <f t="shared" si="1"/>
        <v>111.26895000000002</v>
      </c>
      <c r="F100" s="8">
        <f t="shared" si="1"/>
        <v>114.301355</v>
      </c>
      <c r="G100" s="8">
        <f t="shared" si="1"/>
        <v>119.16211000000001</v>
      </c>
      <c r="H100" s="8">
        <f t="shared" si="1"/>
        <v>94.795897499999981</v>
      </c>
      <c r="I100" s="8">
        <f t="shared" si="1"/>
        <v>74.084197500000016</v>
      </c>
      <c r="J100" s="8">
        <f t="shared" si="1"/>
        <v>68.549145000000038</v>
      </c>
      <c r="K100" s="8">
        <f t="shared" si="1"/>
        <v>67.064137500000001</v>
      </c>
      <c r="L100" s="8">
        <f t="shared" si="1"/>
        <v>78.036834999999996</v>
      </c>
      <c r="M100" s="8">
        <f t="shared" si="1"/>
        <v>93.418174999999991</v>
      </c>
      <c r="N100" s="8">
        <f t="shared" si="1"/>
        <v>90.953157500000017</v>
      </c>
      <c r="O100" s="8">
        <f t="shared" si="1"/>
        <v>88.302240000000012</v>
      </c>
      <c r="P100" s="8">
        <f t="shared" si="1"/>
        <v>75.151382499999983</v>
      </c>
      <c r="Q100" s="8">
        <f t="shared" si="1"/>
        <v>76.041757500000003</v>
      </c>
      <c r="R100" s="8">
        <f t="shared" si="1"/>
        <v>61.799857500000009</v>
      </c>
      <c r="S100" s="8">
        <f t="shared" si="1"/>
        <v>80.362747499999998</v>
      </c>
      <c r="T100" s="8">
        <f t="shared" si="1"/>
        <v>63.577870000000004</v>
      </c>
      <c r="U100" s="8">
        <f t="shared" si="1"/>
        <v>53.509089999999993</v>
      </c>
      <c r="V100" s="8">
        <f t="shared" si="1"/>
        <v>46.905412500000011</v>
      </c>
      <c r="W100" s="8">
        <f t="shared" si="1"/>
        <v>36.202117499999993</v>
      </c>
      <c r="X100" s="8">
        <f t="shared" si="1"/>
        <v>55.592640000000003</v>
      </c>
      <c r="Y100" s="8">
        <f t="shared" si="1"/>
        <v>78.133855000000054</v>
      </c>
      <c r="Z100" s="8">
        <f t="shared" si="1"/>
        <v>37.286535000000001</v>
      </c>
      <c r="AA100" s="8">
        <f t="shared" si="1"/>
        <v>40.078097499999998</v>
      </c>
      <c r="AB100" s="8">
        <f t="shared" si="1"/>
        <v>59.663639999999994</v>
      </c>
      <c r="AC100" s="8">
        <f t="shared" si="1"/>
        <v>74.080040000000011</v>
      </c>
      <c r="AD100" s="8">
        <f t="shared" si="1"/>
        <v>67.292905000000019</v>
      </c>
      <c r="AE100" s="8">
        <f t="shared" si="1"/>
        <v>76.753972499999975</v>
      </c>
      <c r="AF100" s="8">
        <f t="shared" si="1"/>
        <v>78.202729999999988</v>
      </c>
      <c r="AG100" s="25">
        <f>AG99/4000</f>
        <v>2335.1572449999994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6" sqref="E6"/>
    </sheetView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DAM</vt:lpstr>
      <vt:lpstr>G-DAM</vt:lpstr>
      <vt:lpstr>RTM</vt:lpstr>
      <vt:lpstr>TAM IEX</vt:lpstr>
      <vt:lpstr>TAM PXIL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2024-09-10T11:13:44Z</dcterms:modified>
</cp:coreProperties>
</file>